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анализы" sheetId="1" r:id="rId1"/>
  </sheets>
  <calcPr calcId="145621" iterateDelta="1E-4"/>
</workbook>
</file>

<file path=xl/calcChain.xml><?xml version="1.0" encoding="utf-8"?>
<calcChain xmlns="http://schemas.openxmlformats.org/spreadsheetml/2006/main">
  <c r="X52" i="1" l="1"/>
  <c r="V52" i="1"/>
  <c r="U52" i="1"/>
  <c r="S52" i="1"/>
  <c r="R52" i="1"/>
  <c r="P52" i="1"/>
  <c r="O52" i="1"/>
  <c r="N52" i="1"/>
  <c r="M52" i="1"/>
  <c r="J52" i="1"/>
  <c r="I52" i="1"/>
  <c r="H52" i="1"/>
  <c r="E52" i="1"/>
  <c r="D52" i="1"/>
</calcChain>
</file>

<file path=xl/sharedStrings.xml><?xml version="1.0" encoding="utf-8"?>
<sst xmlns="http://schemas.openxmlformats.org/spreadsheetml/2006/main" count="127" uniqueCount="116">
  <si>
    <t>Пол -жен , возраст -35  , вес -  48</t>
  </si>
  <si>
    <t>Начало терапии 22.11.13 г.</t>
  </si>
  <si>
    <t>Схема лечения:</t>
  </si>
  <si>
    <t>Альгерон 80, рибаверин 800</t>
  </si>
  <si>
    <t>Исследование</t>
  </si>
  <si>
    <t>лаб. нормы</t>
  </si>
  <si>
    <t>Даты    (и  недели  терапии и посттерапии)</t>
  </si>
  <si>
    <t>Инвитро</t>
  </si>
  <si>
    <t>анализы</t>
  </si>
  <si>
    <t>до теры (инвитро)</t>
  </si>
  <si>
    <t>2 недели (поликлиника)</t>
  </si>
  <si>
    <t>4 недели (поликлиника)</t>
  </si>
  <si>
    <t>8 недели (поликлиника)</t>
  </si>
  <si>
    <t>12 недель (поликлиника)</t>
  </si>
  <si>
    <t>16 недель (инвитро)</t>
  </si>
  <si>
    <t>16 недель (поликлиника)</t>
  </si>
  <si>
    <t>20 недель (поликлиника)</t>
  </si>
  <si>
    <t>24 недель (поликлиника)</t>
  </si>
  <si>
    <t>28 недель (поликлиника)</t>
  </si>
  <si>
    <t>30 недель (поликлиника)</t>
  </si>
  <si>
    <t>33 недель (поликлиника)из пальца</t>
  </si>
  <si>
    <t>33 недель (инвитро)</t>
  </si>
  <si>
    <t>35 недель (поликлиника)</t>
  </si>
  <si>
    <t>36 недель (поликлиника)</t>
  </si>
  <si>
    <t>37 недель (туб.диспансер из пальца)</t>
  </si>
  <si>
    <t>40 недель (КДЛ, казань)</t>
  </si>
  <si>
    <t>42 недель (поликлиника)</t>
  </si>
  <si>
    <t>43 недель (стационар)</t>
  </si>
  <si>
    <t>45недель</t>
  </si>
  <si>
    <t>48недель</t>
  </si>
  <si>
    <t>HCV-РНК (колич. и кач.)</t>
  </si>
  <si>
    <t>Не обнаружен</t>
  </si>
  <si>
    <t>3,5х10*5</t>
  </si>
  <si>
    <t>не обнаружен</t>
  </si>
  <si>
    <t>не обнаружен, чувств 15 ме</t>
  </si>
  <si>
    <t>HBsAg ; Syphilis ; ВИЧ 1/2</t>
  </si>
  <si>
    <t>Гематокрит</t>
  </si>
  <si>
    <t>35.0-45.0 %</t>
  </si>
  <si>
    <t>Гемоглобин</t>
  </si>
  <si>
    <t>11.7-15.5 г/дл</t>
  </si>
  <si>
    <t>Эритроциты</t>
  </si>
  <si>
    <t>3.8-5.1 млн/мкл</t>
  </si>
  <si>
    <t>Ср. объем эритр-ов (MCV)</t>
  </si>
  <si>
    <t>81-100 фл</t>
  </si>
  <si>
    <t>Ширина распределения  эритроц. по объему (RDW)</t>
  </si>
  <si>
    <t>11.6-14.8 %</t>
  </si>
  <si>
    <t>Ср. содержание гемоглобина в эритроците (MCH)</t>
  </si>
  <si>
    <t>27-34 пг</t>
  </si>
  <si>
    <t>Ср. концентр. гемоглобина в эритроцитах (МСHС)</t>
  </si>
  <si>
    <t>32.0-36.0 г/дл</t>
  </si>
  <si>
    <t>Тромбоциты</t>
  </si>
  <si>
    <t>150-400 тыс/мкл</t>
  </si>
  <si>
    <t>Лейкоциты</t>
  </si>
  <si>
    <t>4.50-11.00 тыс/мкл</t>
  </si>
  <si>
    <t>Палочкоядер. нейтрофилы</t>
  </si>
  <si>
    <t>Сегментояд-е нейтрофилы</t>
  </si>
  <si>
    <t>Нейтрофилы общ.</t>
  </si>
  <si>
    <t>48.0-78.0 %</t>
  </si>
  <si>
    <t>Лимфоциты</t>
  </si>
  <si>
    <t>19-37 %</t>
  </si>
  <si>
    <t>Моноциты</t>
  </si>
  <si>
    <t>3-11 %</t>
  </si>
  <si>
    <t>Эозинофилы</t>
  </si>
  <si>
    <t>1-5 %</t>
  </si>
  <si>
    <t>Базофилы</t>
  </si>
  <si>
    <t>0-1 %</t>
  </si>
  <si>
    <t>Формула</t>
  </si>
  <si>
    <t>Нейтрофилы абс.</t>
  </si>
  <si>
    <t>1.56-6.13 тыс/мкл</t>
  </si>
  <si>
    <t>Лимфоциты абс.</t>
  </si>
  <si>
    <t>1.18-3.74 тыс/мкл</t>
  </si>
  <si>
    <t>Моноциты абс.</t>
  </si>
  <si>
    <t>0.20-0.95 тыс/мкл</t>
  </si>
  <si>
    <t>Эозинофилы абс.</t>
  </si>
  <si>
    <t>0.00-0.70 тыс/мкл</t>
  </si>
  <si>
    <t>Базофилы абс.</t>
  </si>
  <si>
    <t>0.00-0.20 тыс/мкл</t>
  </si>
  <si>
    <t>СОЭ</t>
  </si>
  <si>
    <t>&lt;20 мм/ч</t>
  </si>
  <si>
    <t>27</t>
  </si>
  <si>
    <t>АлАТ</t>
  </si>
  <si>
    <t>&lt;31Е/л</t>
  </si>
  <si>
    <t>АсАТ</t>
  </si>
  <si>
    <t>&lt;31 Е/л</t>
  </si>
  <si>
    <t>Билирубин общий</t>
  </si>
  <si>
    <t>3.4-20.5 мкмоль/л</t>
  </si>
  <si>
    <t>Билирубин прямой</t>
  </si>
  <si>
    <t>&lt;7.9 мкмоль/л</t>
  </si>
  <si>
    <t>Гамма-ГТ</t>
  </si>
  <si>
    <t>0 - 32 Ед/л</t>
  </si>
  <si>
    <t>Фосфатаза щелочная</t>
  </si>
  <si>
    <t>40 - 150 Ед/л</t>
  </si>
  <si>
    <t>Альфа амилаза</t>
  </si>
  <si>
    <t>25 - 125 Ед/л</t>
  </si>
  <si>
    <t>Холестерин</t>
  </si>
  <si>
    <t>3.16 - 5.59 ммоль/л</t>
  </si>
  <si>
    <t>Креатинин</t>
  </si>
  <si>
    <t>53 - 97 мкмоль/л</t>
  </si>
  <si>
    <t>Мочевина</t>
  </si>
  <si>
    <t>2.5 - 6.4 ммоль/л</t>
  </si>
  <si>
    <t>Железо</t>
  </si>
  <si>
    <t>Ферритин</t>
  </si>
  <si>
    <t>Глюкоза</t>
  </si>
  <si>
    <t>4.1 - 5.9 ммоль/л</t>
  </si>
  <si>
    <t>ТТГ</t>
  </si>
  <si>
    <t>0,4-4 мЕд/л</t>
  </si>
  <si>
    <t>Т 4 свободный</t>
  </si>
  <si>
    <t>9,0-22,0 пмоль/л</t>
  </si>
  <si>
    <t>Т 3 свободный</t>
  </si>
  <si>
    <t>АТП</t>
  </si>
  <si>
    <t>Вес</t>
  </si>
  <si>
    <t>АЧН</t>
  </si>
  <si>
    <r>
      <t xml:space="preserve">* Красным цветом </t>
    </r>
    <r>
      <rPr>
        <sz val="11"/>
        <color rgb="FF000000"/>
        <rFont val="Calibri"/>
        <family val="2"/>
        <charset val="204"/>
      </rPr>
      <t xml:space="preserve"> выделены значения, выходящие за референсные.</t>
    </r>
  </si>
  <si>
    <t>1 месяц после пвт</t>
  </si>
  <si>
    <t>2 месяц после пвт</t>
  </si>
  <si>
    <t>3 месяц после пвт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</si>
</sst>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b/>
      <sz val="9.5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9.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AC090"/>
        <bgColor rgb="FFFCD5B5"/>
      </patternFill>
    </fill>
    <fill>
      <patternFill patternType="solid">
        <fgColor rgb="FFDBEEF4"/>
        <bgColor rgb="FFF2F2F2"/>
      </patternFill>
    </fill>
    <fill>
      <patternFill patternType="solid">
        <fgColor rgb="FFFCD5B5"/>
        <bgColor rgb="FFFAC090"/>
      </patternFill>
    </fill>
    <fill>
      <patternFill patternType="solid">
        <fgColor rgb="FFF2F2F2"/>
        <bgColor rgb="FFDBEEF4"/>
      </patternFill>
    </fill>
    <fill>
      <patternFill patternType="solid">
        <fgColor rgb="FFFFFFFF"/>
        <bgColor rgb="FFF2F2F2"/>
      </patternFill>
    </fill>
    <fill>
      <patternFill patternType="solid">
        <fgColor rgb="FFB9CDE5"/>
        <bgColor rgb="FFB7DEE8"/>
      </patternFill>
    </fill>
    <fill>
      <patternFill patternType="solid">
        <fgColor rgb="FFB7DEE8"/>
        <bgColor rgb="FFB9CDE5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 shrinkToFit="1"/>
    </xf>
    <xf numFmtId="0" fontId="0" fillId="8" borderId="1" xfId="0" applyFill="1" applyBorder="1"/>
    <xf numFmtId="1" fontId="0" fillId="8" borderId="1" xfId="0" applyNumberFormat="1" applyFill="1" applyBorder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BEEF4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B7DEE8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3"/>
  <sheetViews>
    <sheetView tabSelected="1" topLeftCell="G6" zoomScale="70" zoomScaleNormal="70" workbookViewId="0">
      <selection activeCell="AA9" sqref="AA9"/>
    </sheetView>
  </sheetViews>
  <sheetFormatPr defaultRowHeight="15" x14ac:dyDescent="0.25"/>
  <cols>
    <col min="1" max="1" width="8.7109375"/>
    <col min="2" max="2" width="22"/>
    <col min="3" max="3" width="16.42578125"/>
    <col min="4" max="4" width="10.5703125"/>
    <col min="5" max="5" width="12.42578125"/>
    <col min="6" max="6" width="12.85546875"/>
    <col min="7" max="7" width="13.5703125"/>
    <col min="8" max="8" width="10.7109375"/>
    <col min="9" max="9" width="10.140625"/>
    <col min="10" max="10" width="10.28515625"/>
    <col min="11" max="12" width="10.42578125"/>
    <col min="13" max="13" width="10.7109375"/>
    <col min="14" max="15" width="10.42578125"/>
    <col min="16" max="16" width="10.7109375"/>
    <col min="17" max="17" width="10.28515625"/>
    <col min="18" max="18" width="10.42578125"/>
    <col min="19" max="20" width="18.5703125"/>
    <col min="21" max="1025" width="8.7109375"/>
  </cols>
  <sheetData>
    <row r="2" spans="2:27" ht="15" customHeight="1" x14ac:dyDescent="0.25">
      <c r="B2" s="1" t="s">
        <v>0</v>
      </c>
      <c r="C2" s="1"/>
    </row>
    <row r="3" spans="2:27" ht="15" customHeight="1" x14ac:dyDescent="0.25">
      <c r="B3" s="1" t="s">
        <v>1</v>
      </c>
      <c r="C3" s="1"/>
    </row>
    <row r="4" spans="2:27" ht="15" customHeight="1" x14ac:dyDescent="0.25">
      <c r="B4" s="1" t="s">
        <v>2</v>
      </c>
      <c r="C4" s="1" t="s">
        <v>3</v>
      </c>
    </row>
    <row r="5" spans="2:27" ht="15" customHeight="1" x14ac:dyDescent="0.25">
      <c r="B5" s="1"/>
      <c r="C5" s="1"/>
    </row>
    <row r="6" spans="2:27" ht="15.75" customHeight="1" thickBot="1" x14ac:dyDescent="0.3"/>
    <row r="7" spans="2:27" ht="15" customHeight="1" thickTop="1" thickBot="1" x14ac:dyDescent="0.3">
      <c r="B7" s="37" t="s">
        <v>4</v>
      </c>
      <c r="C7" s="2" t="s">
        <v>5</v>
      </c>
      <c r="D7" s="2"/>
      <c r="E7" s="2"/>
      <c r="F7" s="2"/>
      <c r="G7" s="2" t="s"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8.5" customHeight="1" thickTop="1" thickBot="1" x14ac:dyDescent="0.3">
      <c r="B8" s="37"/>
      <c r="C8" s="38" t="s">
        <v>7</v>
      </c>
      <c r="D8" s="3" t="s">
        <v>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59.65" customHeight="1" thickTop="1" thickBot="1" x14ac:dyDescent="0.3">
      <c r="B9" s="37"/>
      <c r="C9" s="38"/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5" t="s">
        <v>20</v>
      </c>
      <c r="P9" s="5" t="s">
        <v>21</v>
      </c>
      <c r="Q9" s="5" t="s">
        <v>22</v>
      </c>
      <c r="R9" s="5" t="s">
        <v>23</v>
      </c>
      <c r="S9" s="5" t="s">
        <v>24</v>
      </c>
      <c r="T9" s="5" t="s">
        <v>25</v>
      </c>
      <c r="U9" s="5" t="s">
        <v>26</v>
      </c>
      <c r="V9" s="5" t="s">
        <v>27</v>
      </c>
      <c r="W9" s="5" t="s">
        <v>28</v>
      </c>
      <c r="X9" s="5" t="s">
        <v>29</v>
      </c>
      <c r="Y9" s="5" t="s">
        <v>113</v>
      </c>
      <c r="Z9" s="5" t="s">
        <v>114</v>
      </c>
      <c r="AA9" s="5" t="s">
        <v>115</v>
      </c>
    </row>
    <row r="10" spans="2:27" ht="25.5" customHeight="1" thickTop="1" thickBot="1" x14ac:dyDescent="0.3">
      <c r="B10" s="6" t="s">
        <v>30</v>
      </c>
      <c r="C10" s="7" t="s">
        <v>31</v>
      </c>
      <c r="D10" s="8" t="s">
        <v>32</v>
      </c>
      <c r="E10" s="9">
        <v>5549</v>
      </c>
      <c r="F10" s="7" t="s">
        <v>33</v>
      </c>
      <c r="G10" s="7" t="s">
        <v>33</v>
      </c>
      <c r="H10" s="7" t="s">
        <v>33</v>
      </c>
      <c r="I10" s="7" t="s">
        <v>33</v>
      </c>
      <c r="J10" s="10"/>
      <c r="K10" s="7" t="s">
        <v>33</v>
      </c>
      <c r="L10" s="7" t="s">
        <v>33</v>
      </c>
      <c r="M10" s="11"/>
      <c r="N10" s="10"/>
      <c r="O10" s="10"/>
      <c r="P10" s="11"/>
      <c r="Q10" s="11"/>
      <c r="R10" s="7" t="s">
        <v>33</v>
      </c>
      <c r="S10" s="7"/>
      <c r="T10" s="7" t="s">
        <v>34</v>
      </c>
      <c r="U10" s="11"/>
      <c r="V10" s="11"/>
      <c r="W10" s="11"/>
      <c r="X10" s="12" t="s">
        <v>33</v>
      </c>
      <c r="Y10" s="12" t="s">
        <v>33</v>
      </c>
      <c r="Z10" s="12" t="s">
        <v>33</v>
      </c>
      <c r="AA10" s="12" t="s">
        <v>33</v>
      </c>
    </row>
    <row r="11" spans="2:27" ht="22.7" customHeight="1" thickTop="1" thickBot="1" x14ac:dyDescent="0.3">
      <c r="B11" s="6" t="s">
        <v>35</v>
      </c>
      <c r="C11" s="7" t="s">
        <v>31</v>
      </c>
      <c r="D11" s="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27" ht="15" customHeight="1" thickTop="1" thickBot="1" x14ac:dyDescent="0.3">
      <c r="B12" s="6" t="s">
        <v>36</v>
      </c>
      <c r="C12" s="13" t="s">
        <v>37</v>
      </c>
      <c r="D12" s="14"/>
      <c r="E12" s="14"/>
      <c r="F12" s="14"/>
      <c r="G12" s="15"/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12.6</v>
      </c>
      <c r="W12" s="14"/>
      <c r="X12" s="14"/>
      <c r="Y12" s="14"/>
      <c r="Z12" s="14"/>
      <c r="AA12" s="14"/>
    </row>
    <row r="13" spans="2:27" s="16" customFormat="1" ht="19.149999999999999" customHeight="1" thickTop="1" thickBot="1" x14ac:dyDescent="0.3">
      <c r="B13" s="6" t="s">
        <v>38</v>
      </c>
      <c r="C13" s="13" t="s">
        <v>39</v>
      </c>
      <c r="D13" s="14">
        <v>15.1</v>
      </c>
      <c r="E13" s="14"/>
      <c r="F13" s="14"/>
      <c r="G13" s="17">
        <v>141</v>
      </c>
      <c r="H13" s="17">
        <v>142</v>
      </c>
      <c r="I13" s="17">
        <v>13.2</v>
      </c>
      <c r="J13" s="17">
        <v>133</v>
      </c>
      <c r="K13" s="14">
        <v>139</v>
      </c>
      <c r="L13" s="14">
        <v>139</v>
      </c>
      <c r="M13" s="14">
        <v>135</v>
      </c>
      <c r="N13" s="14">
        <v>148</v>
      </c>
      <c r="O13" s="14">
        <v>126</v>
      </c>
      <c r="P13" s="14">
        <v>117</v>
      </c>
      <c r="Q13" s="14">
        <v>114</v>
      </c>
      <c r="R13" s="14">
        <v>132</v>
      </c>
      <c r="S13" s="14">
        <v>122</v>
      </c>
      <c r="T13" s="14">
        <v>126</v>
      </c>
      <c r="U13" s="14">
        <v>121</v>
      </c>
      <c r="V13" s="14">
        <v>126</v>
      </c>
      <c r="W13" s="14">
        <v>123</v>
      </c>
      <c r="X13" s="14">
        <v>119</v>
      </c>
      <c r="Y13" s="14">
        <v>141</v>
      </c>
      <c r="Z13" s="14"/>
      <c r="AA13" s="14">
        <v>143</v>
      </c>
    </row>
    <row r="14" spans="2:27" s="16" customFormat="1" ht="24" customHeight="1" thickTop="1" thickBot="1" x14ac:dyDescent="0.3">
      <c r="B14" s="6" t="s">
        <v>40</v>
      </c>
      <c r="C14" s="13" t="s">
        <v>41</v>
      </c>
      <c r="D14" s="14">
        <v>4.47</v>
      </c>
      <c r="E14" s="14"/>
      <c r="F14" s="14">
        <v>4.72</v>
      </c>
      <c r="G14" s="14"/>
      <c r="H14" s="14">
        <v>4.46</v>
      </c>
      <c r="I14" s="15"/>
      <c r="J14" s="14"/>
      <c r="K14" s="14">
        <v>4.5999999999999996</v>
      </c>
      <c r="L14" s="14">
        <v>4.58</v>
      </c>
      <c r="M14" s="14">
        <v>4.43</v>
      </c>
      <c r="N14" s="14"/>
      <c r="O14" s="14"/>
      <c r="P14" s="14"/>
      <c r="Q14" s="14">
        <v>4.46</v>
      </c>
      <c r="R14" s="14">
        <v>4.49</v>
      </c>
      <c r="S14" s="14">
        <v>3.74</v>
      </c>
      <c r="T14" s="14">
        <v>4.5</v>
      </c>
      <c r="U14" s="14">
        <v>4.5</v>
      </c>
      <c r="V14" s="14">
        <v>4.37</v>
      </c>
      <c r="W14" s="14">
        <v>4.37</v>
      </c>
      <c r="X14" s="14">
        <v>4.37</v>
      </c>
      <c r="Y14" s="14"/>
      <c r="Z14" s="14"/>
      <c r="AA14" s="14">
        <v>4.8499999999999996</v>
      </c>
    </row>
    <row r="15" spans="2:27" ht="15" customHeight="1" thickTop="1" thickBot="1" x14ac:dyDescent="0.3">
      <c r="B15" s="18" t="s">
        <v>42</v>
      </c>
      <c r="C15" s="13" t="s">
        <v>43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>
        <v>92.2</v>
      </c>
      <c r="W15" s="14">
        <v>92.2</v>
      </c>
      <c r="X15" s="14">
        <v>92.2</v>
      </c>
      <c r="Y15" s="14"/>
      <c r="Z15" s="14"/>
      <c r="AA15" s="14"/>
    </row>
    <row r="16" spans="2:27" ht="23.1" customHeight="1" thickTop="1" thickBot="1" x14ac:dyDescent="0.3">
      <c r="B16" s="19" t="s">
        <v>44</v>
      </c>
      <c r="C16" s="13" t="s">
        <v>45</v>
      </c>
      <c r="D16" s="14"/>
      <c r="E16" s="14"/>
      <c r="F16" s="14"/>
      <c r="G16" s="15"/>
      <c r="H16" s="15"/>
      <c r="I16" s="15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10.6</v>
      </c>
      <c r="W16" s="14">
        <v>10.6</v>
      </c>
      <c r="X16" s="14">
        <v>10.6</v>
      </c>
      <c r="Y16" s="14"/>
      <c r="Z16" s="14"/>
      <c r="AA16" s="14"/>
    </row>
    <row r="17" spans="1:27" ht="36" customHeight="1" thickTop="1" thickBot="1" x14ac:dyDescent="0.3">
      <c r="B17" s="19" t="s">
        <v>46</v>
      </c>
      <c r="C17" s="13" t="s">
        <v>47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4" customHeight="1" thickTop="1" thickBot="1" x14ac:dyDescent="0.3">
      <c r="B18" s="19" t="s">
        <v>48</v>
      </c>
      <c r="C18" s="13" t="s">
        <v>49</v>
      </c>
      <c r="D18" s="14"/>
      <c r="E18" s="14"/>
      <c r="F18" s="14"/>
      <c r="G18" s="15"/>
      <c r="H18" s="15"/>
      <c r="I18" s="15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81.8</v>
      </c>
      <c r="W18" s="14">
        <v>81.8</v>
      </c>
      <c r="X18" s="14">
        <v>81.8</v>
      </c>
      <c r="Y18" s="14"/>
      <c r="Z18" s="14"/>
      <c r="AA18" s="14"/>
    </row>
    <row r="19" spans="1:27" ht="26.1" customHeight="1" thickTop="1" thickBot="1" x14ac:dyDescent="0.3">
      <c r="B19" s="6" t="s">
        <v>50</v>
      </c>
      <c r="C19" s="13" t="s">
        <v>51</v>
      </c>
      <c r="D19" s="14">
        <v>283</v>
      </c>
      <c r="E19" s="14"/>
      <c r="F19" s="14">
        <v>207.6</v>
      </c>
      <c r="G19" s="14">
        <v>245</v>
      </c>
      <c r="H19" s="14"/>
      <c r="I19" s="14">
        <v>197</v>
      </c>
      <c r="J19" s="14">
        <v>191.5</v>
      </c>
      <c r="K19" s="14">
        <v>179</v>
      </c>
      <c r="L19" s="14">
        <v>151</v>
      </c>
      <c r="M19" s="14">
        <v>155</v>
      </c>
      <c r="N19" s="14"/>
      <c r="O19" s="14">
        <v>226</v>
      </c>
      <c r="P19" s="14">
        <v>234</v>
      </c>
      <c r="Q19" s="14">
        <v>134</v>
      </c>
      <c r="R19" s="14">
        <v>186</v>
      </c>
      <c r="S19" s="14">
        <v>220</v>
      </c>
      <c r="T19" s="14">
        <v>192</v>
      </c>
      <c r="U19" s="14">
        <v>225</v>
      </c>
      <c r="V19" s="14">
        <v>226</v>
      </c>
      <c r="W19" s="14">
        <v>158</v>
      </c>
      <c r="X19" s="14">
        <v>197</v>
      </c>
      <c r="Y19" s="14">
        <v>285</v>
      </c>
      <c r="Z19" s="14"/>
      <c r="AA19" s="14">
        <v>255</v>
      </c>
    </row>
    <row r="20" spans="1:27" ht="24.4" customHeight="1" thickTop="1" thickBot="1" x14ac:dyDescent="0.3">
      <c r="B20" s="6" t="s">
        <v>52</v>
      </c>
      <c r="C20" s="13" t="s">
        <v>53</v>
      </c>
      <c r="D20" s="14">
        <v>7.3</v>
      </c>
      <c r="E20" s="14"/>
      <c r="F20" s="14">
        <v>4.49</v>
      </c>
      <c r="G20" s="14">
        <v>4.8</v>
      </c>
      <c r="H20" s="20">
        <v>3.9</v>
      </c>
      <c r="I20" s="15">
        <v>3.96</v>
      </c>
      <c r="J20" s="15">
        <v>4</v>
      </c>
      <c r="K20" s="20">
        <v>3.5</v>
      </c>
      <c r="L20" s="20">
        <v>3.7</v>
      </c>
      <c r="M20" s="20">
        <v>3.58</v>
      </c>
      <c r="N20" s="14">
        <v>9.5</v>
      </c>
      <c r="O20" s="14">
        <v>4.8</v>
      </c>
      <c r="P20" s="14">
        <v>4.41</v>
      </c>
      <c r="Q20" s="20">
        <v>4.01</v>
      </c>
      <c r="R20" s="20">
        <v>3.33</v>
      </c>
      <c r="S20" s="21">
        <v>4.0999999999999996</v>
      </c>
      <c r="T20" s="20">
        <v>3.8</v>
      </c>
      <c r="U20" s="20">
        <v>3.05</v>
      </c>
      <c r="V20" s="20">
        <v>3.7</v>
      </c>
      <c r="W20" s="20">
        <v>4.08</v>
      </c>
      <c r="X20" s="20">
        <v>3.22</v>
      </c>
      <c r="Y20" s="14">
        <v>5.03</v>
      </c>
      <c r="Z20" s="14"/>
      <c r="AA20" s="14">
        <v>5.29</v>
      </c>
    </row>
    <row r="21" spans="1:27" ht="16.350000000000001" customHeight="1" thickTop="1" thickBot="1" x14ac:dyDescent="0.3">
      <c r="B21" s="19" t="s">
        <v>54</v>
      </c>
      <c r="C21" s="13"/>
      <c r="D21" s="14">
        <v>2</v>
      </c>
      <c r="E21" s="14"/>
      <c r="F21" s="14"/>
      <c r="G21" s="14">
        <v>4</v>
      </c>
      <c r="H21" s="14">
        <v>6</v>
      </c>
      <c r="I21" s="14"/>
      <c r="J21" s="14">
        <v>2</v>
      </c>
      <c r="K21" s="14"/>
      <c r="L21" s="14"/>
      <c r="M21" s="14">
        <v>2</v>
      </c>
      <c r="N21" s="14">
        <v>4</v>
      </c>
      <c r="O21" s="14">
        <v>1</v>
      </c>
      <c r="P21" s="14">
        <v>2</v>
      </c>
      <c r="Q21" s="14"/>
      <c r="R21" s="14"/>
      <c r="S21" s="14">
        <v>1</v>
      </c>
      <c r="T21" s="14"/>
      <c r="U21" s="14">
        <v>2</v>
      </c>
      <c r="V21" s="14">
        <v>4</v>
      </c>
      <c r="W21" s="14"/>
      <c r="X21" s="14">
        <v>3</v>
      </c>
      <c r="Y21" s="14"/>
      <c r="Z21" s="14"/>
      <c r="AA21" s="14"/>
    </row>
    <row r="22" spans="1:27" ht="15" customHeight="1" thickTop="1" thickBot="1" x14ac:dyDescent="0.3">
      <c r="B22" s="19" t="s">
        <v>55</v>
      </c>
      <c r="C22" s="13"/>
      <c r="D22" s="14">
        <v>41</v>
      </c>
      <c r="E22" s="14"/>
      <c r="F22" s="14"/>
      <c r="G22" s="14">
        <v>50</v>
      </c>
      <c r="H22" s="14">
        <v>30</v>
      </c>
      <c r="I22" s="14"/>
      <c r="J22" s="14">
        <v>48</v>
      </c>
      <c r="K22" s="14"/>
      <c r="L22" s="14"/>
      <c r="M22" s="14">
        <v>45</v>
      </c>
      <c r="N22" s="14">
        <v>58</v>
      </c>
      <c r="O22" s="14">
        <v>62</v>
      </c>
      <c r="P22" s="14">
        <v>59</v>
      </c>
      <c r="Q22" s="14"/>
      <c r="R22" s="14"/>
      <c r="S22" s="14">
        <v>51</v>
      </c>
      <c r="T22" s="14"/>
      <c r="U22" s="14">
        <v>39</v>
      </c>
      <c r="V22" s="14">
        <v>57</v>
      </c>
      <c r="W22" s="14"/>
      <c r="X22" s="14">
        <v>36</v>
      </c>
      <c r="Y22" s="14"/>
      <c r="Z22" s="14"/>
      <c r="AA22" s="14"/>
    </row>
    <row r="23" spans="1:27" ht="15" customHeight="1" thickTop="1" thickBot="1" x14ac:dyDescent="0.3">
      <c r="B23" s="6" t="s">
        <v>56</v>
      </c>
      <c r="C23" s="13" t="s">
        <v>57</v>
      </c>
      <c r="D23" s="14"/>
      <c r="E23" s="14"/>
      <c r="F23" s="15"/>
      <c r="G23" s="15"/>
      <c r="H23" s="15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" customHeight="1" thickTop="1" thickBot="1" x14ac:dyDescent="0.3">
      <c r="B24" s="19" t="s">
        <v>58</v>
      </c>
      <c r="C24" s="13" t="s">
        <v>59</v>
      </c>
      <c r="D24" s="14"/>
      <c r="E24" s="14"/>
      <c r="F24" s="15"/>
      <c r="G24" s="15"/>
      <c r="H24" s="15"/>
      <c r="I24" s="15"/>
      <c r="J24" s="15"/>
      <c r="K24" s="14"/>
      <c r="L24" s="14"/>
      <c r="M24" s="14"/>
      <c r="N24" s="14"/>
      <c r="O24" s="14"/>
      <c r="P24" s="14"/>
      <c r="Q24" s="14"/>
      <c r="R24" s="14"/>
      <c r="S24" s="14">
        <v>41</v>
      </c>
      <c r="T24" s="14"/>
      <c r="U24" s="14"/>
      <c r="V24" s="14">
        <v>34</v>
      </c>
      <c r="W24" s="14">
        <v>34</v>
      </c>
      <c r="X24" s="14">
        <v>34</v>
      </c>
      <c r="Y24" s="14"/>
      <c r="Z24" s="14"/>
      <c r="AA24" s="14"/>
    </row>
    <row r="25" spans="1:27" ht="15" customHeight="1" thickTop="1" thickBot="1" x14ac:dyDescent="0.3">
      <c r="B25" s="19" t="s">
        <v>60</v>
      </c>
      <c r="C25" s="13" t="s">
        <v>61</v>
      </c>
      <c r="D25" s="14"/>
      <c r="E25" s="14"/>
      <c r="F25" s="14"/>
      <c r="G25" s="14"/>
      <c r="H25" s="14"/>
      <c r="I25" s="15"/>
      <c r="J25" s="15"/>
      <c r="K25" s="14"/>
      <c r="L25" s="14"/>
      <c r="M25" s="14"/>
      <c r="N25" s="14"/>
      <c r="O25" s="14"/>
      <c r="P25" s="14"/>
      <c r="Q25" s="14"/>
      <c r="R25" s="14"/>
      <c r="S25" s="14">
        <v>6</v>
      </c>
      <c r="T25" s="14"/>
      <c r="U25" s="14"/>
      <c r="V25" s="14">
        <v>3</v>
      </c>
      <c r="W25" s="14">
        <v>3</v>
      </c>
      <c r="X25" s="14">
        <v>3</v>
      </c>
      <c r="Y25" s="14"/>
      <c r="Z25" s="14"/>
      <c r="AA25" s="14"/>
    </row>
    <row r="26" spans="1:27" ht="16.149999999999999" customHeight="1" thickTop="1" thickBot="1" x14ac:dyDescent="0.3">
      <c r="B26" s="19" t="s">
        <v>62</v>
      </c>
      <c r="C26" s="13" t="s">
        <v>63</v>
      </c>
      <c r="D26" s="15"/>
      <c r="E26" s="15"/>
      <c r="F26" s="15"/>
      <c r="G26" s="15"/>
      <c r="H26" s="15"/>
      <c r="I26" s="15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2</v>
      </c>
      <c r="W26" s="14">
        <v>2</v>
      </c>
      <c r="X26" s="14">
        <v>2</v>
      </c>
      <c r="Y26" s="14"/>
      <c r="Z26" s="14"/>
      <c r="AA26" s="14"/>
    </row>
    <row r="27" spans="1:27" ht="15" customHeight="1" thickTop="1" thickBot="1" x14ac:dyDescent="0.3">
      <c r="B27" s="19" t="s">
        <v>64</v>
      </c>
      <c r="C27" s="13" t="s">
        <v>65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 customHeight="1" thickTop="1" thickBot="1" x14ac:dyDescent="0.3">
      <c r="A28" t="s">
        <v>66</v>
      </c>
      <c r="B28" s="19" t="s">
        <v>67</v>
      </c>
      <c r="C28" s="13" t="s">
        <v>68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 customHeight="1" thickTop="1" thickBot="1" x14ac:dyDescent="0.3">
      <c r="B29" s="19" t="s">
        <v>69</v>
      </c>
      <c r="C29" s="13" t="s">
        <v>70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1.6</v>
      </c>
      <c r="W29" s="14">
        <v>1.6</v>
      </c>
      <c r="X29" s="14">
        <v>1.6</v>
      </c>
      <c r="Y29" s="14"/>
      <c r="Z29" s="14"/>
      <c r="AA29" s="14"/>
    </row>
    <row r="30" spans="1:27" ht="15" customHeight="1" thickTop="1" thickBot="1" x14ac:dyDescent="0.3">
      <c r="B30" s="19" t="s">
        <v>71</v>
      </c>
      <c r="C30" s="13" t="s">
        <v>72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 customHeight="1" thickTop="1" thickBot="1" x14ac:dyDescent="0.3">
      <c r="B31" s="19" t="s">
        <v>73</v>
      </c>
      <c r="C31" s="13" t="s">
        <v>74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 customHeight="1" thickTop="1" thickBot="1" x14ac:dyDescent="0.3">
      <c r="B32" s="19" t="s">
        <v>75</v>
      </c>
      <c r="C32" s="13" t="s">
        <v>76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ht="15" customHeight="1" thickTop="1" thickBot="1" x14ac:dyDescent="0.3">
      <c r="B33" s="19" t="s">
        <v>77</v>
      </c>
      <c r="C33" s="13" t="s">
        <v>78</v>
      </c>
      <c r="D33" s="14"/>
      <c r="E33" s="14"/>
      <c r="F33" s="14">
        <v>7</v>
      </c>
      <c r="G33" s="14">
        <v>14</v>
      </c>
      <c r="H33" s="14">
        <v>6</v>
      </c>
      <c r="I33" s="14"/>
      <c r="J33" s="20">
        <v>25</v>
      </c>
      <c r="K33" s="14">
        <v>18</v>
      </c>
      <c r="L33" s="20">
        <v>35</v>
      </c>
      <c r="M33" s="20">
        <v>22</v>
      </c>
      <c r="N33" s="20">
        <v>32</v>
      </c>
      <c r="O33" s="20">
        <v>25</v>
      </c>
      <c r="P33" s="14"/>
      <c r="Q33" s="14">
        <v>20</v>
      </c>
      <c r="R33" s="14"/>
      <c r="S33" s="14">
        <v>26</v>
      </c>
      <c r="T33" s="20">
        <v>35</v>
      </c>
      <c r="U33" s="20" t="s">
        <v>79</v>
      </c>
      <c r="V33" s="20">
        <v>27</v>
      </c>
      <c r="W33" s="21">
        <v>10</v>
      </c>
      <c r="X33" s="21">
        <v>15</v>
      </c>
      <c r="Y33" s="21">
        <v>6</v>
      </c>
      <c r="Z33" s="21"/>
      <c r="AA33" s="21">
        <v>5</v>
      </c>
    </row>
    <row r="34" spans="2:27" ht="15" customHeight="1" thickTop="1" thickBot="1" x14ac:dyDescent="0.3">
      <c r="B34" s="22" t="s">
        <v>80</v>
      </c>
      <c r="C34" s="23" t="s">
        <v>81</v>
      </c>
      <c r="D34" s="24">
        <v>130.69999999999999</v>
      </c>
      <c r="E34" s="24">
        <v>103</v>
      </c>
      <c r="F34" s="25">
        <v>28</v>
      </c>
      <c r="G34" s="25">
        <v>18</v>
      </c>
      <c r="H34" s="25">
        <v>13</v>
      </c>
      <c r="I34" s="26"/>
      <c r="J34" s="25">
        <v>13</v>
      </c>
      <c r="K34" s="27">
        <v>18</v>
      </c>
      <c r="L34" s="27">
        <v>18</v>
      </c>
      <c r="M34" s="27">
        <v>21</v>
      </c>
      <c r="N34" s="27"/>
      <c r="O34" s="27"/>
      <c r="P34" s="27"/>
      <c r="Q34" s="27">
        <v>38</v>
      </c>
      <c r="R34" s="27">
        <v>26</v>
      </c>
      <c r="S34" s="27"/>
      <c r="T34" s="27"/>
      <c r="U34" s="24">
        <v>35</v>
      </c>
      <c r="V34" s="28">
        <v>20.9</v>
      </c>
      <c r="W34" s="28">
        <v>20</v>
      </c>
      <c r="X34" s="28">
        <v>15</v>
      </c>
      <c r="Y34" s="28">
        <v>8</v>
      </c>
      <c r="Z34" s="28">
        <v>7.6</v>
      </c>
      <c r="AA34" s="28">
        <v>8.6</v>
      </c>
    </row>
    <row r="35" spans="2:27" ht="15" customHeight="1" thickTop="1" thickBot="1" x14ac:dyDescent="0.3">
      <c r="B35" s="22" t="s">
        <v>82</v>
      </c>
      <c r="C35" s="23" t="s">
        <v>83</v>
      </c>
      <c r="D35" s="24">
        <v>71.8</v>
      </c>
      <c r="E35" s="24">
        <v>51</v>
      </c>
      <c r="F35" s="25">
        <v>26</v>
      </c>
      <c r="G35" s="27">
        <v>22</v>
      </c>
      <c r="H35" s="25">
        <v>21</v>
      </c>
      <c r="I35" s="26"/>
      <c r="J35" s="27">
        <v>18</v>
      </c>
      <c r="K35" s="27">
        <v>22</v>
      </c>
      <c r="L35" s="27">
        <v>24</v>
      </c>
      <c r="M35" s="27">
        <v>25</v>
      </c>
      <c r="N35" s="27"/>
      <c r="O35" s="27"/>
      <c r="P35" s="27">
        <v>28</v>
      </c>
      <c r="Q35" s="27">
        <v>32</v>
      </c>
      <c r="R35" s="27">
        <v>18</v>
      </c>
      <c r="S35" s="27"/>
      <c r="T35" s="27"/>
      <c r="U35" s="24">
        <v>32</v>
      </c>
      <c r="V35" s="28">
        <v>16.8</v>
      </c>
      <c r="W35" s="28">
        <v>24</v>
      </c>
      <c r="X35" s="28">
        <v>15</v>
      </c>
      <c r="Y35" s="28">
        <v>12</v>
      </c>
      <c r="Z35" s="28">
        <v>13.8</v>
      </c>
      <c r="AA35" s="28">
        <v>15.4</v>
      </c>
    </row>
    <row r="36" spans="2:27" ht="15" customHeight="1" thickTop="1" thickBot="1" x14ac:dyDescent="0.3">
      <c r="B36" s="6" t="s">
        <v>84</v>
      </c>
      <c r="C36" s="23" t="s">
        <v>85</v>
      </c>
      <c r="D36" s="27">
        <v>9.1</v>
      </c>
      <c r="E36" s="27">
        <v>9.1999999999999993</v>
      </c>
      <c r="F36" s="27">
        <v>9.9</v>
      </c>
      <c r="G36" s="27">
        <v>8</v>
      </c>
      <c r="H36" s="27">
        <v>5.8</v>
      </c>
      <c r="I36" s="27"/>
      <c r="J36" s="27">
        <v>6.2</v>
      </c>
      <c r="K36" s="27">
        <v>5.9</v>
      </c>
      <c r="L36" s="27">
        <v>8.9</v>
      </c>
      <c r="M36" s="27">
        <v>4.4000000000000004</v>
      </c>
      <c r="N36" s="27"/>
      <c r="O36" s="27"/>
      <c r="P36" s="27"/>
      <c r="Q36" s="27">
        <v>6.8</v>
      </c>
      <c r="R36" s="27">
        <v>6.4</v>
      </c>
      <c r="S36" s="27"/>
      <c r="T36" s="28"/>
      <c r="U36" s="27">
        <v>5.3</v>
      </c>
      <c r="V36" s="27">
        <v>5.9</v>
      </c>
      <c r="W36" s="27">
        <v>6.2</v>
      </c>
      <c r="X36" s="24">
        <v>3</v>
      </c>
      <c r="Y36" s="27">
        <v>5.7</v>
      </c>
      <c r="Z36" s="27">
        <v>0</v>
      </c>
      <c r="AA36" s="27"/>
    </row>
    <row r="37" spans="2:27" ht="15" customHeight="1" thickTop="1" thickBot="1" x14ac:dyDescent="0.3">
      <c r="B37" s="6" t="s">
        <v>86</v>
      </c>
      <c r="C37" s="23" t="s">
        <v>87</v>
      </c>
      <c r="D37" s="27">
        <v>4.3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ht="15" customHeight="1" thickTop="1" thickBot="1" x14ac:dyDescent="0.3">
      <c r="B38" s="6" t="s">
        <v>88</v>
      </c>
      <c r="C38" s="23" t="s">
        <v>89</v>
      </c>
      <c r="D38" s="27">
        <v>42</v>
      </c>
      <c r="E38" s="27"/>
      <c r="F38" s="27"/>
      <c r="G38" s="27"/>
      <c r="H38" s="27"/>
      <c r="I38" s="27">
        <v>14</v>
      </c>
      <c r="J38" s="27"/>
      <c r="K38" s="27"/>
      <c r="L38" s="27"/>
      <c r="M38" s="27"/>
      <c r="N38" s="27"/>
      <c r="O38" s="27"/>
      <c r="P38" s="27">
        <v>17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2:27" ht="15" customHeight="1" thickTop="1" thickBot="1" x14ac:dyDescent="0.3">
      <c r="B39" s="6" t="s">
        <v>90</v>
      </c>
      <c r="C39" s="23" t="s">
        <v>91</v>
      </c>
      <c r="D39" s="27">
        <v>85</v>
      </c>
      <c r="E39" s="27">
        <v>236</v>
      </c>
      <c r="F39" s="27">
        <v>273</v>
      </c>
      <c r="G39" s="27">
        <v>271</v>
      </c>
      <c r="H39" s="27">
        <v>251</v>
      </c>
      <c r="I39" s="27"/>
      <c r="J39" s="27">
        <v>218</v>
      </c>
      <c r="K39" s="27">
        <v>297</v>
      </c>
      <c r="L39" s="27">
        <v>213</v>
      </c>
      <c r="M39" s="27">
        <v>228</v>
      </c>
      <c r="N39" s="27"/>
      <c r="O39" s="27"/>
      <c r="P39" s="27"/>
      <c r="Q39" s="27"/>
      <c r="R39" s="27">
        <v>84</v>
      </c>
      <c r="S39" s="27"/>
      <c r="T39" s="27"/>
      <c r="U39" s="27">
        <v>230</v>
      </c>
      <c r="V39" s="27">
        <v>230</v>
      </c>
      <c r="W39" s="27">
        <v>224</v>
      </c>
      <c r="X39" s="27">
        <v>82</v>
      </c>
      <c r="Y39" s="27">
        <v>56</v>
      </c>
      <c r="Z39" s="27">
        <v>0</v>
      </c>
      <c r="AA39" s="27">
        <v>0</v>
      </c>
    </row>
    <row r="40" spans="2:27" ht="15" customHeight="1" thickTop="1" thickBot="1" x14ac:dyDescent="0.3">
      <c r="B40" s="6" t="s">
        <v>92</v>
      </c>
      <c r="C40" s="23" t="s">
        <v>93</v>
      </c>
      <c r="D40" s="27"/>
      <c r="E40" s="27"/>
      <c r="F40" s="27"/>
      <c r="G40" s="27"/>
      <c r="H40" s="27">
        <v>107</v>
      </c>
      <c r="I40" s="27"/>
      <c r="J40" s="27"/>
      <c r="K40" s="27"/>
      <c r="L40" s="27"/>
      <c r="M40" s="27"/>
      <c r="N40" s="27"/>
      <c r="O40" s="27"/>
      <c r="P40" s="28"/>
      <c r="Q40" s="27"/>
      <c r="R40" s="27"/>
      <c r="S40" s="27"/>
      <c r="T40" s="27"/>
      <c r="U40" s="27"/>
      <c r="V40" s="27">
        <v>47</v>
      </c>
      <c r="W40" s="27"/>
      <c r="X40" s="27"/>
      <c r="Y40" s="27"/>
      <c r="Z40" s="27"/>
      <c r="AA40" s="27"/>
    </row>
    <row r="41" spans="2:27" ht="15" customHeight="1" thickTop="1" thickBot="1" x14ac:dyDescent="0.3">
      <c r="B41" s="19" t="s">
        <v>94</v>
      </c>
      <c r="C41" s="23" t="s">
        <v>95</v>
      </c>
      <c r="D41" s="27">
        <v>3.73</v>
      </c>
      <c r="E41" s="27">
        <v>2.9</v>
      </c>
      <c r="F41" s="27"/>
      <c r="G41" s="27"/>
      <c r="H41" s="27">
        <v>3.7</v>
      </c>
      <c r="I41" s="27">
        <v>4.01</v>
      </c>
      <c r="J41" s="27">
        <v>3.7</v>
      </c>
      <c r="K41" s="27">
        <v>3.6</v>
      </c>
      <c r="L41" s="27">
        <v>4.0999999999999996</v>
      </c>
      <c r="M41" s="27">
        <v>3.5</v>
      </c>
      <c r="N41" s="27"/>
      <c r="O41" s="27"/>
      <c r="P41" s="27"/>
      <c r="Q41" s="27"/>
      <c r="R41" s="27"/>
      <c r="S41" s="27"/>
      <c r="T41" s="27"/>
      <c r="U41" s="27">
        <v>3.3</v>
      </c>
      <c r="V41" s="27">
        <v>4.1500000000000004</v>
      </c>
      <c r="W41" s="27">
        <v>4.2</v>
      </c>
      <c r="X41" s="27">
        <v>4.2</v>
      </c>
      <c r="Y41" s="27">
        <v>4.7</v>
      </c>
      <c r="Z41" s="27"/>
      <c r="AA41" s="27">
        <v>0</v>
      </c>
    </row>
    <row r="42" spans="2:27" ht="15" customHeight="1" thickTop="1" thickBot="1" x14ac:dyDescent="0.3">
      <c r="B42" s="6" t="s">
        <v>96</v>
      </c>
      <c r="C42" s="23" t="s">
        <v>97</v>
      </c>
      <c r="D42" s="27">
        <v>58</v>
      </c>
      <c r="E42" s="27">
        <v>76</v>
      </c>
      <c r="F42" s="27">
        <v>71.87</v>
      </c>
      <c r="G42" s="27"/>
      <c r="H42" s="27"/>
      <c r="I42" s="27"/>
      <c r="J42" s="27"/>
      <c r="K42" s="27">
        <v>59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>
        <v>5.7000000000000002E-2</v>
      </c>
      <c r="W42" s="27"/>
      <c r="X42" s="27"/>
      <c r="Y42" s="27"/>
      <c r="Z42" s="27"/>
      <c r="AA42" s="27"/>
    </row>
    <row r="43" spans="2:27" ht="15" customHeight="1" thickTop="1" thickBot="1" x14ac:dyDescent="0.3">
      <c r="B43" s="19" t="s">
        <v>98</v>
      </c>
      <c r="C43" s="23" t="s">
        <v>99</v>
      </c>
      <c r="D43" s="27"/>
      <c r="E43" s="27"/>
      <c r="F43" s="27"/>
      <c r="G43" s="27"/>
      <c r="H43" s="27"/>
      <c r="I43" s="27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>
        <v>3.5</v>
      </c>
      <c r="W43" s="27"/>
      <c r="X43" s="27"/>
      <c r="Y43" s="27"/>
      <c r="Z43" s="27"/>
      <c r="AA43" s="27"/>
    </row>
    <row r="44" spans="2:27" ht="15" customHeight="1" thickTop="1" thickBot="1" x14ac:dyDescent="0.3">
      <c r="B44" s="6" t="s">
        <v>100</v>
      </c>
      <c r="C44" s="23"/>
      <c r="D44" s="27"/>
      <c r="E44" s="27"/>
      <c r="F44" s="27"/>
      <c r="G44" s="27"/>
      <c r="H44" s="27">
        <v>19.87</v>
      </c>
      <c r="I44" s="27"/>
      <c r="J44" s="27"/>
      <c r="K44" s="27"/>
      <c r="L44" s="27">
        <v>13</v>
      </c>
      <c r="M44" s="27"/>
      <c r="N44" s="27"/>
      <c r="O44" s="27"/>
      <c r="P44" s="27">
        <v>8.4700000000000006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27" ht="15" customHeight="1" thickTop="1" thickBot="1" x14ac:dyDescent="0.3">
      <c r="B45" s="6" t="s">
        <v>101</v>
      </c>
      <c r="C45" s="23"/>
      <c r="D45" s="27"/>
      <c r="E45" s="27"/>
      <c r="F45" s="27"/>
      <c r="G45" s="27"/>
      <c r="H45" s="27">
        <v>60</v>
      </c>
      <c r="I45" s="27">
        <v>64</v>
      </c>
      <c r="J45" s="27"/>
      <c r="K45" s="27">
        <v>73</v>
      </c>
      <c r="L45" s="27">
        <v>47</v>
      </c>
      <c r="M45" s="27">
        <v>25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2:27" ht="15" customHeight="1" thickTop="1" thickBot="1" x14ac:dyDescent="0.3">
      <c r="B46" s="6" t="s">
        <v>102</v>
      </c>
      <c r="C46" s="23" t="s">
        <v>103</v>
      </c>
      <c r="D46" s="27">
        <v>3.7</v>
      </c>
      <c r="E46" s="27">
        <v>4.7</v>
      </c>
      <c r="F46" s="27">
        <v>4.7</v>
      </c>
      <c r="G46" s="27"/>
      <c r="H46" s="27">
        <v>4.4000000000000004</v>
      </c>
      <c r="I46" s="27"/>
      <c r="J46" s="27"/>
      <c r="K46" s="27">
        <v>5.3</v>
      </c>
      <c r="L46" s="27"/>
      <c r="M46" s="27"/>
      <c r="N46" s="27"/>
      <c r="O46" s="27"/>
      <c r="P46" s="27"/>
      <c r="Q46" s="27"/>
      <c r="R46" s="27"/>
      <c r="S46" s="27"/>
      <c r="T46" s="27"/>
      <c r="U46" s="27">
        <v>4.3</v>
      </c>
      <c r="V46" s="27">
        <v>5.2</v>
      </c>
      <c r="W46" s="27">
        <v>5.2</v>
      </c>
      <c r="X46" s="27">
        <v>4.8</v>
      </c>
      <c r="Y46" s="27">
        <v>5.3</v>
      </c>
      <c r="Z46" s="27"/>
      <c r="AA46" s="27"/>
    </row>
    <row r="47" spans="2:27" ht="15" customHeight="1" thickTop="1" thickBot="1" x14ac:dyDescent="0.3">
      <c r="B47" s="6" t="s">
        <v>104</v>
      </c>
      <c r="C47" s="23" t="s">
        <v>105</v>
      </c>
      <c r="D47" s="29">
        <v>1.38</v>
      </c>
      <c r="E47" s="27"/>
      <c r="F47" s="27"/>
      <c r="G47" s="27"/>
      <c r="H47" s="27">
        <v>1.2</v>
      </c>
      <c r="I47" s="27"/>
      <c r="J47" s="27"/>
      <c r="K47" s="27">
        <v>1.06</v>
      </c>
      <c r="L47" s="27">
        <v>1.17</v>
      </c>
      <c r="M47" s="27"/>
      <c r="N47" s="27"/>
      <c r="O47" s="27"/>
      <c r="P47" s="27"/>
      <c r="Q47" s="27"/>
      <c r="R47" s="24">
        <v>3.0000000000000001E-3</v>
      </c>
      <c r="S47" s="24"/>
      <c r="T47" s="24">
        <v>2.5000000000000001E-3</v>
      </c>
      <c r="U47" s="27"/>
      <c r="V47" s="27"/>
      <c r="W47" s="27">
        <v>14</v>
      </c>
      <c r="X47" s="27">
        <v>3.01</v>
      </c>
      <c r="Y47" s="27">
        <v>2.16</v>
      </c>
      <c r="Z47" s="27">
        <v>2.3199999999999998</v>
      </c>
      <c r="AA47" s="27"/>
    </row>
    <row r="48" spans="2:27" ht="15" customHeight="1" thickTop="1" thickBot="1" x14ac:dyDescent="0.3">
      <c r="B48" s="6" t="s">
        <v>106</v>
      </c>
      <c r="C48" s="23" t="s">
        <v>107</v>
      </c>
      <c r="D48" s="27">
        <v>20</v>
      </c>
      <c r="E48" s="27"/>
      <c r="F48" s="27"/>
      <c r="G48" s="27"/>
      <c r="H48" s="27">
        <v>13.1</v>
      </c>
      <c r="I48" s="27"/>
      <c r="J48" s="27"/>
      <c r="K48" s="27">
        <v>13.7</v>
      </c>
      <c r="L48" s="27"/>
      <c r="M48" s="27"/>
      <c r="N48" s="27"/>
      <c r="O48" s="27"/>
      <c r="P48" s="27"/>
      <c r="Q48" s="27"/>
      <c r="R48" s="24">
        <v>24.5</v>
      </c>
      <c r="S48" s="24"/>
      <c r="T48" s="27">
        <v>17.32</v>
      </c>
      <c r="U48" s="27"/>
      <c r="V48" s="27"/>
      <c r="W48" s="27">
        <v>8.6999999999999993</v>
      </c>
      <c r="X48" s="27">
        <v>13.2</v>
      </c>
      <c r="Y48" s="27">
        <v>14.4</v>
      </c>
      <c r="Z48" s="27"/>
      <c r="AA48" s="27"/>
    </row>
    <row r="49" spans="2:27" ht="15" customHeight="1" thickTop="1" thickBot="1" x14ac:dyDescent="0.3">
      <c r="B49" s="6" t="s">
        <v>108</v>
      </c>
      <c r="C49" s="23"/>
      <c r="D49" s="27">
        <v>5.7</v>
      </c>
      <c r="E49" s="27"/>
      <c r="F49" s="27"/>
      <c r="G49" s="27"/>
      <c r="H49" s="27">
        <v>3.3</v>
      </c>
      <c r="I49" s="27"/>
      <c r="J49" s="27"/>
      <c r="K49" s="27">
        <v>3.9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2:27" ht="15" customHeight="1" thickTop="1" thickBot="1" x14ac:dyDescent="0.3">
      <c r="B50" s="6" t="s">
        <v>109</v>
      </c>
      <c r="C50" s="23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>
        <v>0.12</v>
      </c>
      <c r="U50" s="27"/>
      <c r="V50" s="27"/>
      <c r="W50" s="27"/>
      <c r="X50" s="27">
        <v>3</v>
      </c>
      <c r="Y50" s="27"/>
      <c r="Z50" s="27"/>
      <c r="AA50" s="27"/>
    </row>
    <row r="51" spans="2:27" ht="15" customHeight="1" thickTop="1" thickBot="1" x14ac:dyDescent="0.3">
      <c r="B51" s="30" t="s">
        <v>110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2:27" ht="15.75" customHeight="1" thickTop="1" thickBot="1" x14ac:dyDescent="0.3">
      <c r="B52" s="33" t="s">
        <v>111</v>
      </c>
      <c r="C52" s="34"/>
      <c r="D52" s="35">
        <f>D20*10*(D21+D22)</f>
        <v>3139</v>
      </c>
      <c r="E52" s="35">
        <f>E20*10*(E21+E22)</f>
        <v>0</v>
      </c>
      <c r="F52" s="35">
        <v>1501</v>
      </c>
      <c r="G52" s="35">
        <v>2592</v>
      </c>
      <c r="H52" s="35">
        <f>H20*10*(H21+H22)</f>
        <v>1404</v>
      </c>
      <c r="I52" s="35">
        <f>I20*10*(I21+I22)</f>
        <v>0</v>
      </c>
      <c r="J52" s="35">
        <f>J20*10*(J21+J22)</f>
        <v>2000</v>
      </c>
      <c r="K52" s="35">
        <v>1540</v>
      </c>
      <c r="L52" s="35">
        <v>2340</v>
      </c>
      <c r="M52" s="35">
        <f>M20*10*(M21+M22)</f>
        <v>1682.6</v>
      </c>
      <c r="N52" s="35">
        <f>N20*10*(N21+N22)</f>
        <v>5890</v>
      </c>
      <c r="O52" s="35">
        <f>O20*10*(O21+O22)</f>
        <v>3024</v>
      </c>
      <c r="P52" s="35">
        <f>P20*10*(P21+P22)</f>
        <v>2690.1</v>
      </c>
      <c r="Q52" s="35">
        <v>2270</v>
      </c>
      <c r="R52" s="35">
        <f>R20*10*(R21+R22)</f>
        <v>0</v>
      </c>
      <c r="S52" s="35">
        <f>S20*10*(S21+S22)</f>
        <v>2132</v>
      </c>
      <c r="T52" s="35">
        <v>1930</v>
      </c>
      <c r="U52" s="35">
        <f>U20*10*(U21+U22)</f>
        <v>1250.5</v>
      </c>
      <c r="V52" s="35">
        <f>V20*10*(V21+V22)</f>
        <v>2257</v>
      </c>
      <c r="W52" s="35">
        <v>2270</v>
      </c>
      <c r="X52" s="35">
        <f>X20*10*(X21+X22)</f>
        <v>1255.8000000000002</v>
      </c>
      <c r="Y52" s="35">
        <v>2555</v>
      </c>
      <c r="Z52" s="35"/>
      <c r="AA52" s="35">
        <v>2440</v>
      </c>
    </row>
    <row r="53" spans="2:27" ht="15" customHeight="1" thickTop="1" x14ac:dyDescent="0.25">
      <c r="B53" s="36" t="s">
        <v>112</v>
      </c>
    </row>
  </sheetData>
  <mergeCells count="2">
    <mergeCell ref="B7:B9"/>
    <mergeCell ref="C8:C9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</cp:lastModifiedBy>
  <cp:revision>0</cp:revision>
  <dcterms:created xsi:type="dcterms:W3CDTF">2006-09-28T05:33:49Z</dcterms:created>
  <dcterms:modified xsi:type="dcterms:W3CDTF">2015-01-18T17:14:46Z</dcterms:modified>
</cp:coreProperties>
</file>