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60" windowWidth="28515" windowHeight="12315"/>
  </bookViews>
  <sheets>
    <sheet name="Лист1" sheetId="1" r:id="rId1"/>
  </sheets>
  <definedNames>
    <definedName name="_xlnm.Print_Area" localSheetId="0">Лист1!$A$1:$BD$56</definedName>
  </definedNames>
  <calcPr calcId="125725"/>
</workbook>
</file>

<file path=xl/calcChain.xml><?xml version="1.0" encoding="utf-8"?>
<calcChain xmlns="http://schemas.openxmlformats.org/spreadsheetml/2006/main">
  <c r="Q39" i="1"/>
  <c r="P39"/>
  <c r="G39"/>
  <c r="F39"/>
  <c r="AZ37"/>
  <c r="AY37"/>
  <c r="AL35"/>
  <c r="AK35"/>
  <c r="AJ35"/>
  <c r="AI35"/>
  <c r="AH35"/>
  <c r="AG35"/>
  <c r="AF35"/>
  <c r="AE35"/>
  <c r="AD35"/>
  <c r="AC35"/>
  <c r="AB35"/>
  <c r="R35"/>
  <c r="Q35"/>
  <c r="P35"/>
  <c r="J35"/>
  <c r="I35"/>
  <c r="G35"/>
  <c r="F35"/>
  <c r="AJ33"/>
  <c r="AD33"/>
  <c r="AC33"/>
  <c r="AB33"/>
  <c r="N33"/>
  <c r="K33"/>
  <c r="Q27"/>
  <c r="P27"/>
  <c r="J27"/>
  <c r="I27"/>
  <c r="G27"/>
  <c r="F27"/>
  <c r="Q23"/>
  <c r="P23"/>
  <c r="J23"/>
  <c r="I23"/>
  <c r="G23"/>
  <c r="F23"/>
  <c r="AJ19"/>
  <c r="AI19"/>
  <c r="AH19"/>
  <c r="AD19"/>
  <c r="AC19"/>
  <c r="AB19"/>
  <c r="V19"/>
  <c r="T19"/>
  <c r="R19"/>
  <c r="Q19"/>
  <c r="P19"/>
  <c r="N19"/>
  <c r="K19"/>
  <c r="J19"/>
  <c r="I19"/>
  <c r="G19"/>
  <c r="F19"/>
  <c r="C19"/>
  <c r="Q17"/>
  <c r="P17"/>
  <c r="N17"/>
  <c r="K17"/>
  <c r="I17"/>
  <c r="G17"/>
  <c r="F17"/>
  <c r="C17"/>
  <c r="AJ15"/>
  <c r="AD15"/>
  <c r="AC15"/>
  <c r="AB15"/>
  <c r="N15"/>
  <c r="K15"/>
  <c r="AL13"/>
  <c r="AK13"/>
  <c r="AJ13"/>
  <c r="AI13"/>
  <c r="AH13"/>
  <c r="AG13"/>
  <c r="AF13"/>
  <c r="AE13"/>
  <c r="AD13"/>
  <c r="AC13"/>
  <c r="AB13"/>
  <c r="AJ9"/>
  <c r="AD9"/>
  <c r="AC9"/>
  <c r="AB9"/>
  <c r="N9"/>
  <c r="K9"/>
  <c r="T7"/>
  <c r="R7"/>
  <c r="P7"/>
  <c r="N7"/>
  <c r="K7"/>
  <c r="J7"/>
</calcChain>
</file>

<file path=xl/comments1.xml><?xml version="1.0" encoding="utf-8"?>
<comments xmlns="http://schemas.openxmlformats.org/spreadsheetml/2006/main">
  <authors>
    <author>kurbatova_bt</author>
  </authors>
  <commentList>
    <comment ref="F5" authorId="0">
      <text>
        <r>
          <rPr>
            <b/>
            <sz val="9"/>
            <color indexed="81"/>
            <rFont val="Tahoma"/>
            <family val="2"/>
            <charset val="204"/>
          </rPr>
          <t>kurbatova_bt:</t>
        </r>
        <r>
          <rPr>
            <sz val="9"/>
            <color indexed="81"/>
            <rFont val="Tahoma"/>
            <family val="2"/>
            <charset val="204"/>
          </rPr>
          <t xml:space="preserve">
для гепатита 19</t>
        </r>
      </text>
    </comment>
    <comment ref="BB22" authorId="0">
      <text>
        <r>
          <rPr>
            <b/>
            <sz val="9"/>
            <color indexed="81"/>
            <rFont val="Tahoma"/>
            <family val="2"/>
            <charset val="204"/>
          </rPr>
          <t>kurbatova_bt:</t>
        </r>
        <r>
          <rPr>
            <sz val="9"/>
            <color indexed="81"/>
            <rFont val="Tahoma"/>
            <family val="2"/>
            <charset val="204"/>
          </rPr>
          <t xml:space="preserve">
с 01.01.2017г. 
На диете №5</t>
        </r>
      </text>
    </comment>
    <comment ref="AX24" authorId="0">
      <text>
        <r>
          <rPr>
            <b/>
            <sz val="9"/>
            <color indexed="81"/>
            <rFont val="Tahoma"/>
            <family val="2"/>
            <charset val="204"/>
          </rPr>
          <t>kurbatova_bt:</t>
        </r>
        <r>
          <rPr>
            <sz val="9"/>
            <color indexed="81"/>
            <rFont val="Tahoma"/>
            <family val="2"/>
            <charset val="204"/>
          </rPr>
          <t xml:space="preserve">
г. Иркутск
Инфекционка обл
врач Якимова
14измерений всего
Действительные :
4.4
4.5
4.0
5.4
3.4
4.0
8.0
4.4
3.6
4.9
5.2
3.5</t>
        </r>
      </text>
    </comment>
    <comment ref="P26" authorId="0">
      <text>
        <r>
          <rPr>
            <b/>
            <sz val="9"/>
            <color indexed="81"/>
            <rFont val="Tahoma"/>
            <family val="2"/>
            <charset val="204"/>
          </rPr>
          <t>kurbatova_bt:</t>
        </r>
        <r>
          <rPr>
            <sz val="9"/>
            <color indexed="81"/>
            <rFont val="Tahoma"/>
            <family val="2"/>
            <charset val="204"/>
          </rPr>
          <t xml:space="preserve">
Урсосан 25дн*2кап*250мг</t>
        </r>
      </text>
    </comment>
    <comment ref="BB26" authorId="0">
      <text>
        <r>
          <rPr>
            <b/>
            <sz val="9"/>
            <color indexed="81"/>
            <rFont val="Tahoma"/>
            <family val="2"/>
            <charset val="204"/>
          </rPr>
          <t>kurbatova_bt:</t>
        </r>
        <r>
          <rPr>
            <sz val="9"/>
            <color indexed="81"/>
            <rFont val="Tahoma"/>
            <family val="2"/>
            <charset val="204"/>
          </rPr>
          <t xml:space="preserve">
с 01.01.2017г. 
На диете №5</t>
        </r>
      </text>
    </comment>
    <comment ref="BD36" authorId="0">
      <text>
        <r>
          <rPr>
            <b/>
            <sz val="9"/>
            <color indexed="81"/>
            <rFont val="Tahoma"/>
            <charset val="1"/>
          </rPr>
          <t>kurbatova_bt:</t>
        </r>
        <r>
          <rPr>
            <sz val="9"/>
            <color indexed="81"/>
            <rFont val="Tahoma"/>
            <charset val="1"/>
          </rPr>
          <t xml:space="preserve">
проверила из-за профосмотра</t>
        </r>
      </text>
    </comment>
    <comment ref="P38" authorId="0">
      <text>
        <r>
          <rPr>
            <b/>
            <sz val="9"/>
            <color indexed="81"/>
            <rFont val="Tahoma"/>
            <family val="2"/>
            <charset val="204"/>
          </rPr>
          <t>kurbatova_bt:</t>
        </r>
        <r>
          <rPr>
            <sz val="9"/>
            <color indexed="81"/>
            <rFont val="Tahoma"/>
            <family val="2"/>
            <charset val="204"/>
          </rPr>
          <t xml:space="preserve">
Урсосан
2мес*2кап*250мг
перед анализом 2 недели не принимала</t>
        </r>
      </text>
    </comment>
  </commentList>
</comments>
</file>

<file path=xl/sharedStrings.xml><?xml version="1.0" encoding="utf-8"?>
<sst xmlns="http://schemas.openxmlformats.org/spreadsheetml/2006/main" count="233" uniqueCount="173">
  <si>
    <t>Белки</t>
  </si>
  <si>
    <t>Ферменты</t>
  </si>
  <si>
    <t>Липиды</t>
  </si>
  <si>
    <t>Углеводы</t>
  </si>
  <si>
    <t>Пигменты</t>
  </si>
  <si>
    <t>Низкомолекулярные азотистые вещества</t>
  </si>
  <si>
    <t>Неорганические вещества и витамины</t>
  </si>
  <si>
    <t>WBC</t>
  </si>
  <si>
    <t>Hgb</t>
  </si>
  <si>
    <t>Plt</t>
  </si>
  <si>
    <t>Эозинофилы</t>
  </si>
  <si>
    <t>Сегментоядерные нейтрофилы</t>
  </si>
  <si>
    <t>Моноциты</t>
  </si>
  <si>
    <t>RBC</t>
  </si>
  <si>
    <t>Гематокрит</t>
  </si>
  <si>
    <t>СОЭ</t>
  </si>
  <si>
    <t>Палочкоядерные нейтрофилы</t>
  </si>
  <si>
    <t>Лимфоциты</t>
  </si>
  <si>
    <t>ПЦР гепатит В</t>
  </si>
  <si>
    <t>Anti-HDV сумм</t>
  </si>
  <si>
    <t>РНК НСV</t>
  </si>
  <si>
    <t>ВИЧ</t>
  </si>
  <si>
    <t>АФП</t>
  </si>
  <si>
    <t>ТТГ</t>
  </si>
  <si>
    <t>Т4 свободный</t>
  </si>
  <si>
    <t>Дата</t>
  </si>
  <si>
    <t>Медицинское учреждение</t>
  </si>
  <si>
    <t>Общий белок</t>
  </si>
  <si>
    <t>Альбумин</t>
  </si>
  <si>
    <t>С-реактивный белок (СБР)</t>
  </si>
  <si>
    <t>АлАТ</t>
  </si>
  <si>
    <t>АсАт</t>
  </si>
  <si>
    <t>Альфа-амилаза</t>
  </si>
  <si>
    <t>Амилаза крови</t>
  </si>
  <si>
    <t>Фосфатаза щелочная</t>
  </si>
  <si>
    <t>Общий холестирин</t>
  </si>
  <si>
    <t>Холестирин ЛПНП</t>
  </si>
  <si>
    <t>Холестирин ЛПВП</t>
  </si>
  <si>
    <t>Глюкоза</t>
  </si>
  <si>
    <t>Фруктозамин</t>
  </si>
  <si>
    <t>Билирубин общий</t>
  </si>
  <si>
    <t>Билирубин прямой</t>
  </si>
  <si>
    <t>Креатинин</t>
  </si>
  <si>
    <t>Мочевая кислота</t>
  </si>
  <si>
    <t>Мочевина</t>
  </si>
  <si>
    <t>Железо</t>
  </si>
  <si>
    <t>Калий</t>
  </si>
  <si>
    <t>Натрий</t>
  </si>
  <si>
    <t>Магний</t>
  </si>
  <si>
    <t>Фосфор</t>
  </si>
  <si>
    <t>Фолиевая кислота</t>
  </si>
  <si>
    <t>Витамин В12</t>
  </si>
  <si>
    <t>Лекоциты</t>
  </si>
  <si>
    <t>Гемоглабин</t>
  </si>
  <si>
    <t>Тромбоциты</t>
  </si>
  <si>
    <t>Эритроциты</t>
  </si>
  <si>
    <t>Количественное определение (вирусная нагрузка)</t>
  </si>
  <si>
    <t>Антитела к HBsAg</t>
  </si>
  <si>
    <t>Антитела суммарные к HBcAg</t>
  </si>
  <si>
    <t>Антитела IgM к HBcAg</t>
  </si>
  <si>
    <t>Антитела IgG к HBeAg</t>
  </si>
  <si>
    <t>HBsAg ифа</t>
  </si>
  <si>
    <t>HBeAg</t>
  </si>
  <si>
    <t>Гепатит Д</t>
  </si>
  <si>
    <t>ПЦР гепатит С</t>
  </si>
  <si>
    <t>Фиброскан Датчик М Fibrockan 502</t>
  </si>
  <si>
    <t>Возраст</t>
  </si>
  <si>
    <t>Вес</t>
  </si>
  <si>
    <t>Давление</t>
  </si>
  <si>
    <t>Частота сердечных сокращений</t>
  </si>
  <si>
    <t>Показатели</t>
  </si>
  <si>
    <t>норма</t>
  </si>
  <si>
    <t>65-86</t>
  </si>
  <si>
    <t>33-50</t>
  </si>
  <si>
    <t>до 0,5</t>
  </si>
  <si>
    <t>до 31</t>
  </si>
  <si>
    <t>27-100</t>
  </si>
  <si>
    <t>25-100</t>
  </si>
  <si>
    <t>35-123</t>
  </si>
  <si>
    <t>3,0-6,0</t>
  </si>
  <si>
    <t>1,92-4,51</t>
  </si>
  <si>
    <t>0,8-2,2</t>
  </si>
  <si>
    <t>3,33-5,55</t>
  </si>
  <si>
    <t>205-285</t>
  </si>
  <si>
    <t>3,4-17,1</t>
  </si>
  <si>
    <t>0-3,4</t>
  </si>
  <si>
    <t>53-97</t>
  </si>
  <si>
    <t>145-350</t>
  </si>
  <si>
    <t>3,3-8,3</t>
  </si>
  <si>
    <t>8,9-30,4</t>
  </si>
  <si>
    <t>3,5-5,5</t>
  </si>
  <si>
    <t>135-145</t>
  </si>
  <si>
    <t>0,66-1,05</t>
  </si>
  <si>
    <t>0,87-1,45</t>
  </si>
  <si>
    <t>3,0-17,0</t>
  </si>
  <si>
    <t>180-900</t>
  </si>
  <si>
    <t>4,0-9,0</t>
  </si>
  <si>
    <t>120-180</t>
  </si>
  <si>
    <t>180-400</t>
  </si>
  <si>
    <t>0,5-5</t>
  </si>
  <si>
    <t>47-72</t>
  </si>
  <si>
    <t>3-11</t>
  </si>
  <si>
    <t>4,0-5,0</t>
  </si>
  <si>
    <t>34-48</t>
  </si>
  <si>
    <t>5-15</t>
  </si>
  <si>
    <t>1-6</t>
  </si>
  <si>
    <t>19-37</t>
  </si>
  <si>
    <t>&lt;10</t>
  </si>
  <si>
    <t>&lt;0.85</t>
  </si>
  <si>
    <t>&lt;0.90</t>
  </si>
  <si>
    <t>0,5-5,5</t>
  </si>
  <si>
    <t>0,23-3,4</t>
  </si>
  <si>
    <t>10-23,2</t>
  </si>
  <si>
    <t>единица измерения</t>
  </si>
  <si>
    <t>г/л</t>
  </si>
  <si>
    <t>мг/л</t>
  </si>
  <si>
    <t>Ед/л</t>
  </si>
  <si>
    <t>ммоль/л</t>
  </si>
  <si>
    <t>моль/л</t>
  </si>
  <si>
    <t>мкмоль/л</t>
  </si>
  <si>
    <t>нг/мл</t>
  </si>
  <si>
    <t>л</t>
  </si>
  <si>
    <t>%</t>
  </si>
  <si>
    <t>мм/ч</t>
  </si>
  <si>
    <t>МЕ/мл</t>
  </si>
  <si>
    <t>мМЕ/мл</t>
  </si>
  <si>
    <t>Ед/мл</t>
  </si>
  <si>
    <t>мкМЕ/ мл</t>
  </si>
  <si>
    <t>пг/мл</t>
  </si>
  <si>
    <t>мах</t>
  </si>
  <si>
    <t>120/80</t>
  </si>
  <si>
    <t>до 80</t>
  </si>
  <si>
    <r>
      <t>БСМП</t>
    </r>
    <r>
      <rPr>
        <sz val="8"/>
        <color theme="1"/>
        <rFont val="Times New Roman"/>
        <family val="1"/>
        <charset val="204"/>
      </rPr>
      <t xml:space="preserve">                          </t>
    </r>
    <r>
      <rPr>
        <sz val="7"/>
        <color theme="1"/>
        <rFont val="Times New Roman"/>
        <family val="1"/>
        <charset val="204"/>
      </rPr>
      <t xml:space="preserve"> по месту жительства</t>
    </r>
  </si>
  <si>
    <t>Быкова</t>
  </si>
  <si>
    <t xml:space="preserve">терапевт </t>
  </si>
  <si>
    <r>
      <t xml:space="preserve">МАНО </t>
    </r>
    <r>
      <rPr>
        <sz val="8"/>
        <color theme="1"/>
        <rFont val="Times New Roman"/>
        <family val="1"/>
        <charset val="204"/>
      </rPr>
      <t>профосмотр</t>
    </r>
  </si>
  <si>
    <t>115/69</t>
  </si>
  <si>
    <t>66                           (ЭОС N)</t>
  </si>
  <si>
    <t>.+/-.</t>
  </si>
  <si>
    <t>отр</t>
  </si>
  <si>
    <t>терапевт</t>
  </si>
  <si>
    <t>65                                   (ЭОС N)</t>
  </si>
  <si>
    <t>подвинула шкаф, межреберная невралгия?</t>
  </si>
  <si>
    <t xml:space="preserve">Гнездилова </t>
  </si>
  <si>
    <t>фельдшер</t>
  </si>
  <si>
    <t>Русаловская</t>
  </si>
  <si>
    <t>терапевт 1к</t>
  </si>
  <si>
    <t>Молекулярная диагностика</t>
  </si>
  <si>
    <t>платно</t>
  </si>
  <si>
    <t xml:space="preserve">Максимова </t>
  </si>
  <si>
    <t>инфекционист в/к</t>
  </si>
  <si>
    <r>
      <rPr>
        <sz val="11"/>
        <color theme="1"/>
        <rFont val="Times New Roman"/>
        <family val="1"/>
        <charset val="204"/>
      </rPr>
      <t>F 0</t>
    </r>
    <r>
      <rPr>
        <sz val="8"/>
        <color theme="1"/>
        <rFont val="Times New Roman"/>
        <family val="1"/>
        <charset val="204"/>
      </rPr>
      <t xml:space="preserve"> (4,4kPa)</t>
    </r>
  </si>
  <si>
    <t>&lt;3 отр</t>
  </si>
  <si>
    <t>&gt;10 отр</t>
  </si>
  <si>
    <t>&lt;2 отр</t>
  </si>
  <si>
    <t>14.41 пол</t>
  </si>
  <si>
    <t>0.08</t>
  </si>
  <si>
    <t>Максимова</t>
  </si>
  <si>
    <t>77                           (ЭОС верт СРРЖ зам АВ-пров)</t>
  </si>
  <si>
    <t>01.11. онемело лицо лев часть</t>
  </si>
  <si>
    <t>Башуров</t>
  </si>
  <si>
    <t>67                           (ЭОС N)</t>
  </si>
  <si>
    <t>биохимия не получилась</t>
  </si>
  <si>
    <t>2.6*10^2</t>
  </si>
  <si>
    <t>*Справочно:</t>
  </si>
  <si>
    <t>ооо</t>
  </si>
  <si>
    <r>
      <t xml:space="preserve">ячейка выделена желтым, жирный шрифт красный - </t>
    </r>
    <r>
      <rPr>
        <b/>
        <sz val="11"/>
        <color theme="1"/>
        <rFont val="Times New Roman"/>
        <family val="1"/>
        <charset val="204"/>
      </rPr>
      <t>показатели превышены</t>
    </r>
  </si>
  <si>
    <r>
      <t xml:space="preserve">жирный шрифт синий - </t>
    </r>
    <r>
      <rPr>
        <b/>
        <sz val="11"/>
        <color theme="1"/>
        <rFont val="Times New Roman"/>
        <family val="1"/>
        <charset val="204"/>
      </rPr>
      <t>показатели превышены (снижены,  скачут)</t>
    </r>
  </si>
  <si>
    <t>F0 - менее 6.2 Кпа - нет фиброза</t>
  </si>
  <si>
    <t>F1 - 6.2-8.3 Кпа - минимальные изменения печени</t>
  </si>
  <si>
    <t>F2 - 8.3-10.8 Кпа - умеренные изменения печени</t>
  </si>
  <si>
    <t>F3 - 10.8-14 Кпа -выраженные изменения печени</t>
  </si>
  <si>
    <t>F4 - более 14 Кпа - цирроз печени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</si>
</sst>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1"/>
      <color rgb="FF0070C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70C0"/>
      <name val="Times New Roman"/>
      <family val="1"/>
      <charset val="204"/>
    </font>
    <font>
      <b/>
      <sz val="9"/>
      <color rgb="FFC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9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AD4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textRotation="90" wrapText="1"/>
    </xf>
    <xf numFmtId="0" fontId="1" fillId="0" borderId="7" xfId="0" applyFont="1" applyBorder="1" applyAlignment="1">
      <alignment horizontal="center" textRotation="90" wrapText="1"/>
    </xf>
    <xf numFmtId="0" fontId="1" fillId="0" borderId="7" xfId="0" applyFont="1" applyBorder="1" applyAlignment="1">
      <alignment horizontal="center" vertical="top" textRotation="90" wrapText="1"/>
    </xf>
    <xf numFmtId="0" fontId="3" fillId="0" borderId="7" xfId="0" applyFont="1" applyBorder="1" applyAlignment="1">
      <alignment horizontal="center" textRotation="90" wrapText="1"/>
    </xf>
    <xf numFmtId="0" fontId="2" fillId="0" borderId="8" xfId="0" applyFont="1" applyBorder="1" applyAlignment="1">
      <alignment horizontal="center" vertical="top" textRotation="90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top" textRotation="90" wrapText="1"/>
    </xf>
    <xf numFmtId="0" fontId="1" fillId="0" borderId="8" xfId="0" applyFont="1" applyBorder="1" applyAlignment="1">
      <alignment horizontal="center" vertical="top" textRotation="90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textRotation="90" wrapText="1"/>
    </xf>
    <xf numFmtId="0" fontId="1" fillId="0" borderId="15" xfId="0" applyFont="1" applyBorder="1" applyAlignment="1">
      <alignment horizontal="center" vertical="top" textRotation="90" wrapText="1"/>
    </xf>
    <xf numFmtId="0" fontId="1" fillId="0" borderId="16" xfId="0" applyFont="1" applyBorder="1" applyAlignment="1">
      <alignment horizontal="center" vertical="top" textRotation="90" wrapText="1"/>
    </xf>
    <xf numFmtId="0" fontId="3" fillId="0" borderId="14" xfId="0" applyFont="1" applyBorder="1" applyAlignment="1">
      <alignment horizontal="center" vertical="top" textRotation="90" wrapText="1"/>
    </xf>
    <xf numFmtId="0" fontId="3" fillId="0" borderId="15" xfId="0" applyFont="1" applyBorder="1" applyAlignment="1">
      <alignment horizontal="center" vertical="top" textRotation="90" wrapText="1"/>
    </xf>
    <xf numFmtId="0" fontId="2" fillId="0" borderId="14" xfId="0" applyFont="1" applyFill="1" applyBorder="1" applyAlignment="1">
      <alignment horizontal="center" vertical="top" textRotation="90" wrapText="1"/>
    </xf>
    <xf numFmtId="0" fontId="2" fillId="0" borderId="16" xfId="0" applyFont="1" applyFill="1" applyBorder="1" applyAlignment="1">
      <alignment horizontal="center" vertical="top" textRotation="90" wrapText="1"/>
    </xf>
    <xf numFmtId="0" fontId="3" fillId="0" borderId="17" xfId="0" applyFont="1" applyBorder="1" applyAlignment="1">
      <alignment horizontal="center" vertical="top" textRotation="90" wrapText="1"/>
    </xf>
    <xf numFmtId="0" fontId="2" fillId="0" borderId="18" xfId="0" applyFont="1" applyBorder="1" applyAlignment="1">
      <alignment horizontal="center" vertical="top" textRotation="90" wrapText="1"/>
    </xf>
    <xf numFmtId="0" fontId="1" fillId="0" borderId="18" xfId="0" applyFont="1" applyBorder="1" applyAlignment="1">
      <alignment horizontal="center" textRotation="90" wrapText="1"/>
    </xf>
    <xf numFmtId="0" fontId="1" fillId="0" borderId="18" xfId="0" applyFont="1" applyBorder="1" applyAlignment="1">
      <alignment horizontal="center" vertical="top" textRotation="90" wrapText="1"/>
    </xf>
    <xf numFmtId="0" fontId="3" fillId="0" borderId="18" xfId="0" applyFont="1" applyBorder="1" applyAlignment="1">
      <alignment horizontal="center" textRotation="90" wrapText="1"/>
    </xf>
    <xf numFmtId="0" fontId="2" fillId="0" borderId="19" xfId="0" applyFont="1" applyBorder="1" applyAlignment="1">
      <alignment horizontal="center" vertical="top" textRotation="90" wrapText="1"/>
    </xf>
    <xf numFmtId="0" fontId="4" fillId="0" borderId="14" xfId="0" applyFont="1" applyBorder="1" applyAlignment="1">
      <alignment horizontal="center" vertical="top" textRotation="90" wrapText="1"/>
    </xf>
    <xf numFmtId="0" fontId="1" fillId="0" borderId="20" xfId="0" applyFont="1" applyBorder="1" applyAlignment="1">
      <alignment horizontal="center" vertical="top" textRotation="90" wrapText="1"/>
    </xf>
    <xf numFmtId="0" fontId="1" fillId="0" borderId="21" xfId="0" applyFont="1" applyBorder="1" applyAlignment="1">
      <alignment horizontal="center" vertical="top" textRotation="90" wrapText="1"/>
    </xf>
    <xf numFmtId="0" fontId="1" fillId="0" borderId="19" xfId="0" applyFont="1" applyBorder="1" applyAlignment="1">
      <alignment horizontal="center" vertical="top" textRotation="90" wrapText="1"/>
    </xf>
    <xf numFmtId="0" fontId="1" fillId="0" borderId="14" xfId="0" applyFont="1" applyBorder="1" applyAlignment="1">
      <alignment horizontal="center" vertical="top" textRotation="90"/>
    </xf>
    <xf numFmtId="0" fontId="1" fillId="0" borderId="15" xfId="0" applyFont="1" applyBorder="1" applyAlignment="1">
      <alignment horizontal="center" vertical="top" textRotation="90"/>
    </xf>
    <xf numFmtId="0" fontId="1" fillId="0" borderId="0" xfId="0" applyFont="1" applyAlignment="1">
      <alignment horizontal="center" vertical="top" wrapText="1"/>
    </xf>
    <xf numFmtId="0" fontId="4" fillId="0" borderId="2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16" fontId="4" fillId="0" borderId="15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4" fontId="10" fillId="0" borderId="14" xfId="0" applyNumberFormat="1" applyFont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26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14" fontId="4" fillId="0" borderId="14" xfId="0" applyNumberFormat="1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14" fontId="10" fillId="0" borderId="21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56"/>
  <sheetViews>
    <sheetView tabSelected="1" view="pageBreakPreview" zoomScale="70" zoomScaleNormal="100" zoomScaleSheetLayoutView="7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W19" sqref="W19"/>
    </sheetView>
  </sheetViews>
  <sheetFormatPr defaultRowHeight="15" outlineLevelCol="1"/>
  <cols>
    <col min="1" max="1" width="11" style="69" customWidth="1"/>
    <col min="2" max="2" width="15.7109375" style="28" customWidth="1"/>
    <col min="3" max="3" width="6" style="28" customWidth="1"/>
    <col min="4" max="4" width="6.28515625" style="28" customWidth="1"/>
    <col min="5" max="5" width="6.7109375" style="28" customWidth="1"/>
    <col min="6" max="7" width="7.140625" style="193" customWidth="1"/>
    <col min="8" max="8" width="6.5703125" style="28" customWidth="1"/>
    <col min="9" max="9" width="6.5703125" style="193" customWidth="1"/>
    <col min="10" max="10" width="6.5703125" style="28" customWidth="1"/>
    <col min="11" max="15" width="7.140625" style="28" customWidth="1"/>
    <col min="16" max="17" width="7.140625" style="194" customWidth="1"/>
    <col min="18" max="18" width="7.140625" style="193" customWidth="1"/>
    <col min="19" max="19" width="7.140625" style="28" customWidth="1"/>
    <col min="20" max="20" width="6.5703125" style="28" customWidth="1"/>
    <col min="21" max="23" width="7.140625" style="28" customWidth="1"/>
    <col min="24" max="24" width="7.85546875" style="28" customWidth="1"/>
    <col min="25" max="29" width="7.140625" style="28" customWidth="1"/>
    <col min="30" max="30" width="7.140625" style="193" customWidth="1"/>
    <col min="31" max="31" width="5.85546875" style="194" customWidth="1"/>
    <col min="32" max="32" width="7.140625" style="28" customWidth="1"/>
    <col min="33" max="33" width="5.7109375" style="28" customWidth="1"/>
    <col min="34" max="35" width="7.140625" style="28" customWidth="1"/>
    <col min="36" max="36" width="6.42578125" style="28" customWidth="1"/>
    <col min="37" max="37" width="7.140625" style="28" customWidth="1"/>
    <col min="38" max="38" width="6.5703125" style="194" customWidth="1"/>
    <col min="39" max="39" width="7.42578125" style="28" customWidth="1"/>
    <col min="40" max="40" width="6.7109375" style="28" customWidth="1" outlineLevel="1"/>
    <col min="41" max="41" width="7.85546875" style="28" customWidth="1" outlineLevel="1"/>
    <col min="42" max="42" width="6.85546875" style="28" customWidth="1" outlineLevel="1"/>
    <col min="43" max="43" width="7.28515625" style="28" customWidth="1" outlineLevel="1"/>
    <col min="44" max="44" width="5" style="28" customWidth="1" outlineLevel="1"/>
    <col min="45" max="45" width="5.7109375" style="28" customWidth="1" outlineLevel="1"/>
    <col min="46" max="47" width="7.140625" style="28" customWidth="1"/>
    <col min="48" max="49" width="6" style="28" customWidth="1"/>
    <col min="50" max="50" width="7.140625" style="28" customWidth="1"/>
    <col min="51" max="51" width="7.42578125" style="28" customWidth="1"/>
    <col min="52" max="52" width="8.140625" style="28" customWidth="1"/>
    <col min="53" max="54" width="5.5703125" style="28" customWidth="1" outlineLevel="1"/>
    <col min="55" max="55" width="7.7109375" style="28" customWidth="1" outlineLevel="1"/>
    <col min="56" max="56" width="10" style="28" customWidth="1" outlineLevel="1"/>
    <col min="57" max="57" width="18.140625" style="28" customWidth="1"/>
    <col min="58" max="16384" width="9.140625" style="28"/>
  </cols>
  <sheetData>
    <row r="1" spans="1:57" ht="30" customHeight="1">
      <c r="A1" s="1"/>
      <c r="B1" s="2"/>
      <c r="C1" s="3" t="s">
        <v>0</v>
      </c>
      <c r="D1" s="4"/>
      <c r="E1" s="5"/>
      <c r="F1" s="3" t="s">
        <v>1</v>
      </c>
      <c r="G1" s="4"/>
      <c r="H1" s="4"/>
      <c r="I1" s="4"/>
      <c r="J1" s="5"/>
      <c r="K1" s="3" t="s">
        <v>2</v>
      </c>
      <c r="L1" s="4"/>
      <c r="M1" s="5"/>
      <c r="N1" s="3" t="s">
        <v>3</v>
      </c>
      <c r="O1" s="5"/>
      <c r="P1" s="6" t="s">
        <v>4</v>
      </c>
      <c r="Q1" s="7"/>
      <c r="R1" s="8" t="s">
        <v>5</v>
      </c>
      <c r="S1" s="3" t="s">
        <v>6</v>
      </c>
      <c r="T1" s="4"/>
      <c r="U1" s="4"/>
      <c r="V1" s="4"/>
      <c r="W1" s="4"/>
      <c r="X1" s="4"/>
      <c r="Y1" s="4"/>
      <c r="Z1" s="4"/>
      <c r="AA1" s="5"/>
      <c r="AB1" s="9" t="s">
        <v>7</v>
      </c>
      <c r="AC1" s="10" t="s">
        <v>8</v>
      </c>
      <c r="AD1" s="11" t="s">
        <v>9</v>
      </c>
      <c r="AE1" s="12" t="s">
        <v>10</v>
      </c>
      <c r="AF1" s="13" t="s">
        <v>11</v>
      </c>
      <c r="AG1" s="14" t="s">
        <v>12</v>
      </c>
      <c r="AH1" s="10" t="s">
        <v>13</v>
      </c>
      <c r="AI1" s="14" t="s">
        <v>14</v>
      </c>
      <c r="AJ1" s="15" t="s">
        <v>15</v>
      </c>
      <c r="AK1" s="13" t="s">
        <v>16</v>
      </c>
      <c r="AL1" s="16" t="s">
        <v>17</v>
      </c>
      <c r="AM1" s="17" t="s">
        <v>18</v>
      </c>
      <c r="AN1" s="18"/>
      <c r="AO1" s="18"/>
      <c r="AP1" s="18"/>
      <c r="AQ1" s="18"/>
      <c r="AR1" s="18"/>
      <c r="AS1" s="19"/>
      <c r="AT1" s="20" t="s">
        <v>19</v>
      </c>
      <c r="AU1" s="21" t="s">
        <v>20</v>
      </c>
      <c r="AV1" s="14" t="s">
        <v>21</v>
      </c>
      <c r="AW1" s="14" t="s">
        <v>22</v>
      </c>
      <c r="AX1" s="22"/>
      <c r="AY1" s="23" t="s">
        <v>23</v>
      </c>
      <c r="AZ1" s="24" t="s">
        <v>24</v>
      </c>
      <c r="BA1" s="25"/>
      <c r="BB1" s="26"/>
      <c r="BC1" s="26"/>
      <c r="BD1" s="27"/>
    </row>
    <row r="2" spans="1:57" s="50" customFormat="1" ht="117.75" customHeight="1">
      <c r="A2" s="29" t="s">
        <v>25</v>
      </c>
      <c r="B2" s="30" t="s">
        <v>26</v>
      </c>
      <c r="C2" s="31" t="s">
        <v>27</v>
      </c>
      <c r="D2" s="32" t="s">
        <v>28</v>
      </c>
      <c r="E2" s="33" t="s">
        <v>29</v>
      </c>
      <c r="F2" s="34" t="s">
        <v>30</v>
      </c>
      <c r="G2" s="35" t="s">
        <v>31</v>
      </c>
      <c r="H2" s="32" t="s">
        <v>32</v>
      </c>
      <c r="I2" s="35" t="s">
        <v>33</v>
      </c>
      <c r="J2" s="33" t="s">
        <v>34</v>
      </c>
      <c r="K2" s="31" t="s">
        <v>35</v>
      </c>
      <c r="L2" s="32" t="s">
        <v>36</v>
      </c>
      <c r="M2" s="33" t="s">
        <v>37</v>
      </c>
      <c r="N2" s="31" t="s">
        <v>38</v>
      </c>
      <c r="O2" s="33" t="s">
        <v>39</v>
      </c>
      <c r="P2" s="36" t="s">
        <v>40</v>
      </c>
      <c r="Q2" s="37" t="s">
        <v>41</v>
      </c>
      <c r="R2" s="38" t="s">
        <v>42</v>
      </c>
      <c r="S2" s="31" t="s">
        <v>43</v>
      </c>
      <c r="T2" s="32" t="s">
        <v>44</v>
      </c>
      <c r="U2" s="32" t="s">
        <v>45</v>
      </c>
      <c r="V2" s="32" t="s">
        <v>46</v>
      </c>
      <c r="W2" s="32" t="s">
        <v>47</v>
      </c>
      <c r="X2" s="32" t="s">
        <v>48</v>
      </c>
      <c r="Y2" s="32" t="s">
        <v>49</v>
      </c>
      <c r="Z2" s="32" t="s">
        <v>50</v>
      </c>
      <c r="AA2" s="33" t="s">
        <v>51</v>
      </c>
      <c r="AB2" s="31" t="s">
        <v>52</v>
      </c>
      <c r="AC2" s="32" t="s">
        <v>53</v>
      </c>
      <c r="AD2" s="35" t="s">
        <v>54</v>
      </c>
      <c r="AE2" s="39"/>
      <c r="AF2" s="40"/>
      <c r="AG2" s="41"/>
      <c r="AH2" s="32" t="s">
        <v>55</v>
      </c>
      <c r="AI2" s="41"/>
      <c r="AJ2" s="42"/>
      <c r="AK2" s="40"/>
      <c r="AL2" s="43"/>
      <c r="AM2" s="44" t="s">
        <v>56</v>
      </c>
      <c r="AN2" s="32" t="s">
        <v>57</v>
      </c>
      <c r="AO2" s="32" t="s">
        <v>58</v>
      </c>
      <c r="AP2" s="32" t="s">
        <v>59</v>
      </c>
      <c r="AQ2" s="32" t="s">
        <v>60</v>
      </c>
      <c r="AR2" s="45" t="s">
        <v>61</v>
      </c>
      <c r="AS2" s="33" t="s">
        <v>62</v>
      </c>
      <c r="AT2" s="31" t="s">
        <v>63</v>
      </c>
      <c r="AU2" s="32" t="s">
        <v>64</v>
      </c>
      <c r="AV2" s="41"/>
      <c r="AW2" s="41"/>
      <c r="AX2" s="33" t="s">
        <v>65</v>
      </c>
      <c r="AY2" s="46"/>
      <c r="AZ2" s="47"/>
      <c r="BA2" s="48" t="s">
        <v>66</v>
      </c>
      <c r="BB2" s="49" t="s">
        <v>67</v>
      </c>
      <c r="BC2" s="49" t="s">
        <v>68</v>
      </c>
      <c r="BD2" s="33" t="s">
        <v>69</v>
      </c>
    </row>
    <row r="3" spans="1:57" s="69" customFormat="1" ht="12">
      <c r="A3" s="51" t="s">
        <v>70</v>
      </c>
      <c r="B3" s="52" t="s">
        <v>71</v>
      </c>
      <c r="C3" s="53" t="s">
        <v>72</v>
      </c>
      <c r="D3" s="54" t="s">
        <v>73</v>
      </c>
      <c r="E3" s="52" t="s">
        <v>74</v>
      </c>
      <c r="F3" s="55" t="s">
        <v>75</v>
      </c>
      <c r="G3" s="56" t="s">
        <v>75</v>
      </c>
      <c r="H3" s="54" t="s">
        <v>76</v>
      </c>
      <c r="I3" s="56" t="s">
        <v>77</v>
      </c>
      <c r="J3" s="52" t="s">
        <v>78</v>
      </c>
      <c r="K3" s="53" t="s">
        <v>79</v>
      </c>
      <c r="L3" s="54" t="s">
        <v>80</v>
      </c>
      <c r="M3" s="52" t="s">
        <v>81</v>
      </c>
      <c r="N3" s="53" t="s">
        <v>82</v>
      </c>
      <c r="O3" s="52" t="s">
        <v>83</v>
      </c>
      <c r="P3" s="57" t="s">
        <v>84</v>
      </c>
      <c r="Q3" s="58" t="s">
        <v>85</v>
      </c>
      <c r="R3" s="59" t="s">
        <v>86</v>
      </c>
      <c r="S3" s="53" t="s">
        <v>87</v>
      </c>
      <c r="T3" s="60" t="s">
        <v>88</v>
      </c>
      <c r="U3" s="54" t="s">
        <v>89</v>
      </c>
      <c r="V3" s="54" t="s">
        <v>90</v>
      </c>
      <c r="W3" s="54" t="s">
        <v>91</v>
      </c>
      <c r="X3" s="54" t="s">
        <v>92</v>
      </c>
      <c r="Y3" s="54" t="s">
        <v>93</v>
      </c>
      <c r="Z3" s="61" t="s">
        <v>94</v>
      </c>
      <c r="AA3" s="52" t="s">
        <v>95</v>
      </c>
      <c r="AB3" s="62" t="s">
        <v>96</v>
      </c>
      <c r="AC3" s="60" t="s">
        <v>97</v>
      </c>
      <c r="AD3" s="63" t="s">
        <v>98</v>
      </c>
      <c r="AE3" s="64" t="s">
        <v>99</v>
      </c>
      <c r="AF3" s="54" t="s">
        <v>100</v>
      </c>
      <c r="AG3" s="65" t="s">
        <v>101</v>
      </c>
      <c r="AH3" s="66" t="s">
        <v>102</v>
      </c>
      <c r="AI3" s="60" t="s">
        <v>103</v>
      </c>
      <c r="AJ3" s="67" t="s">
        <v>104</v>
      </c>
      <c r="AK3" s="65" t="s">
        <v>105</v>
      </c>
      <c r="AL3" s="58" t="s">
        <v>106</v>
      </c>
      <c r="AM3" s="53"/>
      <c r="AN3" s="54" t="s">
        <v>107</v>
      </c>
      <c r="AO3" s="54" t="s">
        <v>108</v>
      </c>
      <c r="AP3" s="54" t="s">
        <v>107</v>
      </c>
      <c r="AQ3" s="54" t="s">
        <v>109</v>
      </c>
      <c r="AR3" s="68"/>
      <c r="AS3" s="52" t="s">
        <v>109</v>
      </c>
      <c r="AT3" s="53"/>
      <c r="AU3" s="54"/>
      <c r="AV3" s="54"/>
      <c r="AW3" s="68" t="s">
        <v>110</v>
      </c>
      <c r="AX3" s="52"/>
      <c r="AY3" s="53" t="s">
        <v>111</v>
      </c>
      <c r="AZ3" s="52" t="s">
        <v>112</v>
      </c>
      <c r="BA3" s="53"/>
      <c r="BB3" s="54"/>
      <c r="BC3" s="54"/>
      <c r="BD3" s="52"/>
    </row>
    <row r="4" spans="1:57" s="83" customFormat="1" ht="22.5">
      <c r="A4" s="70"/>
      <c r="B4" s="71" t="s">
        <v>113</v>
      </c>
      <c r="C4" s="72" t="s">
        <v>114</v>
      </c>
      <c r="D4" s="73" t="s">
        <v>114</v>
      </c>
      <c r="E4" s="71" t="s">
        <v>115</v>
      </c>
      <c r="F4" s="74" t="s">
        <v>116</v>
      </c>
      <c r="G4" s="75" t="s">
        <v>116</v>
      </c>
      <c r="H4" s="73" t="s">
        <v>116</v>
      </c>
      <c r="I4" s="75" t="s">
        <v>116</v>
      </c>
      <c r="J4" s="71" t="s">
        <v>116</v>
      </c>
      <c r="K4" s="72" t="s">
        <v>117</v>
      </c>
      <c r="L4" s="73" t="s">
        <v>117</v>
      </c>
      <c r="M4" s="71" t="s">
        <v>117</v>
      </c>
      <c r="N4" s="72" t="s">
        <v>118</v>
      </c>
      <c r="O4" s="71" t="s">
        <v>119</v>
      </c>
      <c r="P4" s="76" t="s">
        <v>119</v>
      </c>
      <c r="Q4" s="77" t="s">
        <v>119</v>
      </c>
      <c r="R4" s="78" t="s">
        <v>119</v>
      </c>
      <c r="S4" s="72" t="s">
        <v>119</v>
      </c>
      <c r="T4" s="73" t="s">
        <v>118</v>
      </c>
      <c r="U4" s="73" t="s">
        <v>117</v>
      </c>
      <c r="V4" s="73" t="s">
        <v>117</v>
      </c>
      <c r="W4" s="73" t="s">
        <v>117</v>
      </c>
      <c r="X4" s="73" t="s">
        <v>117</v>
      </c>
      <c r="Y4" s="73" t="s">
        <v>117</v>
      </c>
      <c r="Z4" s="73" t="s">
        <v>120</v>
      </c>
      <c r="AA4" s="71" t="s">
        <v>120</v>
      </c>
      <c r="AB4" s="72" t="s">
        <v>121</v>
      </c>
      <c r="AC4" s="79" t="s">
        <v>114</v>
      </c>
      <c r="AD4" s="75"/>
      <c r="AE4" s="80" t="s">
        <v>122</v>
      </c>
      <c r="AF4" s="73" t="s">
        <v>122</v>
      </c>
      <c r="AG4" s="79" t="s">
        <v>122</v>
      </c>
      <c r="AH4" s="73"/>
      <c r="AI4" s="79" t="s">
        <v>122</v>
      </c>
      <c r="AJ4" s="75" t="s">
        <v>123</v>
      </c>
      <c r="AK4" s="79" t="s">
        <v>122</v>
      </c>
      <c r="AL4" s="81" t="s">
        <v>122</v>
      </c>
      <c r="AM4" s="72" t="s">
        <v>124</v>
      </c>
      <c r="AN4" s="73" t="s">
        <v>125</v>
      </c>
      <c r="AO4" s="73"/>
      <c r="AP4" s="73" t="s">
        <v>126</v>
      </c>
      <c r="AQ4" s="73"/>
      <c r="AR4" s="82"/>
      <c r="AS4" s="71"/>
      <c r="AT4" s="72"/>
      <c r="AU4" s="73"/>
      <c r="AV4" s="73"/>
      <c r="AW4" s="82" t="s">
        <v>124</v>
      </c>
      <c r="AX4" s="71"/>
      <c r="AY4" s="72" t="s">
        <v>127</v>
      </c>
      <c r="AZ4" s="71" t="s">
        <v>128</v>
      </c>
      <c r="BA4" s="72"/>
      <c r="BB4" s="73"/>
      <c r="BC4" s="73"/>
      <c r="BD4" s="71"/>
    </row>
    <row r="5" spans="1:57" ht="15.75" thickBot="1">
      <c r="A5" s="84"/>
      <c r="B5" s="85" t="s">
        <v>129</v>
      </c>
      <c r="C5" s="86">
        <v>86</v>
      </c>
      <c r="D5" s="87">
        <v>50</v>
      </c>
      <c r="E5" s="85">
        <v>0.5</v>
      </c>
      <c r="F5" s="88">
        <v>31</v>
      </c>
      <c r="G5" s="89">
        <v>31</v>
      </c>
      <c r="H5" s="87">
        <v>100</v>
      </c>
      <c r="I5" s="89">
        <v>100</v>
      </c>
      <c r="J5" s="85">
        <v>123</v>
      </c>
      <c r="K5" s="86">
        <v>6</v>
      </c>
      <c r="L5" s="87">
        <v>4.51</v>
      </c>
      <c r="M5" s="85">
        <v>2.2000000000000002</v>
      </c>
      <c r="N5" s="86">
        <v>5.55</v>
      </c>
      <c r="O5" s="85">
        <v>285</v>
      </c>
      <c r="P5" s="90">
        <v>17.100000000000001</v>
      </c>
      <c r="Q5" s="91">
        <v>3.4</v>
      </c>
      <c r="R5" s="92">
        <v>97</v>
      </c>
      <c r="S5" s="86">
        <v>350</v>
      </c>
      <c r="T5" s="87">
        <v>8.3000000000000007</v>
      </c>
      <c r="U5" s="87">
        <v>30.4</v>
      </c>
      <c r="V5" s="87">
        <v>5.5</v>
      </c>
      <c r="W5" s="87">
        <v>145</v>
      </c>
      <c r="X5" s="87">
        <v>1.05</v>
      </c>
      <c r="Y5" s="87">
        <v>1.45</v>
      </c>
      <c r="Z5" s="87">
        <v>17</v>
      </c>
      <c r="AA5" s="85">
        <v>900</v>
      </c>
      <c r="AB5" s="86">
        <v>9</v>
      </c>
      <c r="AC5" s="87">
        <v>180</v>
      </c>
      <c r="AD5" s="89">
        <v>400</v>
      </c>
      <c r="AE5" s="93">
        <v>5</v>
      </c>
      <c r="AF5" s="87">
        <v>72</v>
      </c>
      <c r="AG5" s="87">
        <v>11</v>
      </c>
      <c r="AH5" s="87">
        <v>5</v>
      </c>
      <c r="AI5" s="87">
        <v>48</v>
      </c>
      <c r="AJ5" s="89">
        <v>15</v>
      </c>
      <c r="AK5" s="87">
        <v>6</v>
      </c>
      <c r="AL5" s="91">
        <v>37</v>
      </c>
      <c r="AM5" s="86"/>
      <c r="AN5" s="87"/>
      <c r="AO5" s="87"/>
      <c r="AP5" s="87"/>
      <c r="AQ5" s="87"/>
      <c r="AR5" s="94"/>
      <c r="AS5" s="85"/>
      <c r="AT5" s="86"/>
      <c r="AU5" s="87"/>
      <c r="AV5" s="87"/>
      <c r="AW5" s="94">
        <v>5.5</v>
      </c>
      <c r="AX5" s="85"/>
      <c r="AY5" s="86">
        <v>3.4</v>
      </c>
      <c r="AZ5" s="85">
        <v>23.2</v>
      </c>
      <c r="BA5" s="86"/>
      <c r="BB5" s="87"/>
      <c r="BC5" s="95" t="s">
        <v>130</v>
      </c>
      <c r="BD5" s="96" t="s">
        <v>131</v>
      </c>
    </row>
    <row r="6" spans="1:57" ht="25.5">
      <c r="A6" s="97">
        <v>40998</v>
      </c>
      <c r="B6" s="98" t="s">
        <v>132</v>
      </c>
      <c r="C6" s="99"/>
      <c r="D6" s="100"/>
      <c r="E6" s="101"/>
      <c r="F6" s="102">
        <v>0.17</v>
      </c>
      <c r="G6" s="103">
        <v>0.09</v>
      </c>
      <c r="H6" s="100"/>
      <c r="I6" s="103"/>
      <c r="J6" s="101">
        <v>39.9</v>
      </c>
      <c r="K6" s="99">
        <v>3.1</v>
      </c>
      <c r="L6" s="100"/>
      <c r="M6" s="101"/>
      <c r="N6" s="99">
        <v>4.5999999999999996</v>
      </c>
      <c r="O6" s="101"/>
      <c r="P6" s="104">
        <v>10.3</v>
      </c>
      <c r="Q6" s="105"/>
      <c r="R6" s="106">
        <v>69</v>
      </c>
      <c r="S6" s="99"/>
      <c r="T6" s="100">
        <v>3.5</v>
      </c>
      <c r="U6" s="100"/>
      <c r="V6" s="100"/>
      <c r="W6" s="100"/>
      <c r="X6" s="100"/>
      <c r="Y6" s="100"/>
      <c r="Z6" s="100"/>
      <c r="AA6" s="101"/>
      <c r="AB6" s="99"/>
      <c r="AC6" s="100"/>
      <c r="AD6" s="103"/>
      <c r="AE6" s="107"/>
      <c r="AF6" s="100"/>
      <c r="AG6" s="100"/>
      <c r="AH6" s="100"/>
      <c r="AI6" s="100"/>
      <c r="AJ6" s="100"/>
      <c r="AK6" s="100"/>
      <c r="AL6" s="108"/>
      <c r="AM6" s="99"/>
      <c r="AN6" s="100"/>
      <c r="AO6" s="100"/>
      <c r="AP6" s="100"/>
      <c r="AQ6" s="100"/>
      <c r="AR6" s="109"/>
      <c r="AS6" s="101"/>
      <c r="AT6" s="99"/>
      <c r="AU6" s="100"/>
      <c r="AV6" s="100"/>
      <c r="AW6" s="109"/>
      <c r="AX6" s="101"/>
      <c r="AY6" s="99"/>
      <c r="AZ6" s="101"/>
      <c r="BA6" s="99"/>
      <c r="BB6" s="100"/>
      <c r="BC6" s="100"/>
      <c r="BD6" s="52"/>
    </row>
    <row r="7" spans="1:57" ht="18" customHeight="1" thickBot="1">
      <c r="A7" s="110" t="s">
        <v>133</v>
      </c>
      <c r="B7" s="111" t="s">
        <v>134</v>
      </c>
      <c r="C7" s="112"/>
      <c r="D7" s="113"/>
      <c r="E7" s="114"/>
      <c r="F7" s="115"/>
      <c r="G7" s="116"/>
      <c r="H7" s="113"/>
      <c r="I7" s="116"/>
      <c r="J7" s="114">
        <f>J6-J5</f>
        <v>-83.1</v>
      </c>
      <c r="K7" s="112">
        <f>K6-K5</f>
        <v>-2.9</v>
      </c>
      <c r="L7" s="113"/>
      <c r="M7" s="114"/>
      <c r="N7" s="112">
        <f>N6-N5</f>
        <v>-0.95000000000000018</v>
      </c>
      <c r="O7" s="114"/>
      <c r="P7" s="117">
        <f>P6-P5</f>
        <v>-6.8000000000000007</v>
      </c>
      <c r="Q7" s="118"/>
      <c r="R7" s="119">
        <f>R6-R5</f>
        <v>-28</v>
      </c>
      <c r="S7" s="112"/>
      <c r="T7" s="113">
        <f>T6-T5</f>
        <v>-4.8000000000000007</v>
      </c>
      <c r="U7" s="113"/>
      <c r="V7" s="113"/>
      <c r="W7" s="113"/>
      <c r="X7" s="113"/>
      <c r="Y7" s="113"/>
      <c r="Z7" s="113"/>
      <c r="AA7" s="114"/>
      <c r="AB7" s="112"/>
      <c r="AC7" s="113"/>
      <c r="AD7" s="116"/>
      <c r="AE7" s="120"/>
      <c r="AF7" s="113"/>
      <c r="AG7" s="113"/>
      <c r="AH7" s="113"/>
      <c r="AI7" s="113"/>
      <c r="AJ7" s="113"/>
      <c r="AK7" s="113"/>
      <c r="AL7" s="118"/>
      <c r="AM7" s="112"/>
      <c r="AN7" s="113"/>
      <c r="AO7" s="113"/>
      <c r="AP7" s="113"/>
      <c r="AQ7" s="113"/>
      <c r="AR7" s="121"/>
      <c r="AS7" s="114"/>
      <c r="AT7" s="112"/>
      <c r="AU7" s="113"/>
      <c r="AV7" s="113"/>
      <c r="AW7" s="121"/>
      <c r="AX7" s="114"/>
      <c r="AY7" s="112"/>
      <c r="AZ7" s="114"/>
      <c r="BA7" s="112"/>
      <c r="BB7" s="113"/>
      <c r="BC7" s="113"/>
      <c r="BD7" s="122"/>
    </row>
    <row r="8" spans="1:57" ht="26.25">
      <c r="A8" s="123">
        <v>41564</v>
      </c>
      <c r="B8" s="124" t="s">
        <v>135</v>
      </c>
      <c r="C8" s="9"/>
      <c r="D8" s="10"/>
      <c r="E8" s="22"/>
      <c r="F8" s="125"/>
      <c r="G8" s="11"/>
      <c r="H8" s="10"/>
      <c r="I8" s="11"/>
      <c r="J8" s="22"/>
      <c r="K8" s="9">
        <v>4.0999999999999996</v>
      </c>
      <c r="L8" s="10"/>
      <c r="M8" s="22"/>
      <c r="N8" s="9">
        <v>4.5</v>
      </c>
      <c r="O8" s="22"/>
      <c r="P8" s="126"/>
      <c r="Q8" s="127"/>
      <c r="R8" s="128"/>
      <c r="S8" s="9"/>
      <c r="T8" s="10"/>
      <c r="U8" s="10"/>
      <c r="V8" s="10"/>
      <c r="W8" s="10"/>
      <c r="X8" s="10"/>
      <c r="Y8" s="10"/>
      <c r="Z8" s="10"/>
      <c r="AA8" s="22"/>
      <c r="AB8" s="9">
        <v>6.8</v>
      </c>
      <c r="AC8" s="10">
        <v>135</v>
      </c>
      <c r="AD8" s="11">
        <v>222</v>
      </c>
      <c r="AE8" s="129"/>
      <c r="AF8" s="10"/>
      <c r="AG8" s="10"/>
      <c r="AH8" s="10"/>
      <c r="AI8" s="10"/>
      <c r="AJ8" s="10">
        <v>8</v>
      </c>
      <c r="AK8" s="10"/>
      <c r="AL8" s="127"/>
      <c r="AM8" s="9"/>
      <c r="AN8" s="10"/>
      <c r="AO8" s="10"/>
      <c r="AP8" s="10"/>
      <c r="AQ8" s="10"/>
      <c r="AR8" s="130"/>
      <c r="AS8" s="22"/>
      <c r="AT8" s="9"/>
      <c r="AU8" s="10"/>
      <c r="AV8" s="10"/>
      <c r="AW8" s="130"/>
      <c r="AX8" s="22"/>
      <c r="AY8" s="9"/>
      <c r="AZ8" s="22"/>
      <c r="BA8" s="9">
        <v>39</v>
      </c>
      <c r="BB8" s="10">
        <v>53</v>
      </c>
      <c r="BC8" s="131" t="s">
        <v>136</v>
      </c>
      <c r="BD8" s="132" t="s">
        <v>137</v>
      </c>
    </row>
    <row r="9" spans="1:57" ht="18.75" customHeight="1">
      <c r="A9" s="53"/>
      <c r="B9" s="133" t="s">
        <v>138</v>
      </c>
      <c r="C9" s="134"/>
      <c r="D9" s="135"/>
      <c r="E9" s="136"/>
      <c r="F9" s="137"/>
      <c r="G9" s="138"/>
      <c r="H9" s="135"/>
      <c r="I9" s="138"/>
      <c r="J9" s="136"/>
      <c r="K9" s="134">
        <f>K8-$K$5</f>
        <v>-1.9000000000000004</v>
      </c>
      <c r="L9" s="135"/>
      <c r="M9" s="136"/>
      <c r="N9" s="134">
        <f>N8-$N$5</f>
        <v>-1.0499999999999998</v>
      </c>
      <c r="O9" s="136"/>
      <c r="P9" s="139"/>
      <c r="Q9" s="140"/>
      <c r="R9" s="141"/>
      <c r="S9" s="134"/>
      <c r="T9" s="135"/>
      <c r="U9" s="135"/>
      <c r="V9" s="135"/>
      <c r="W9" s="135"/>
      <c r="X9" s="135"/>
      <c r="Y9" s="135"/>
      <c r="Z9" s="135"/>
      <c r="AA9" s="136"/>
      <c r="AB9" s="134">
        <f>AB8-$AB$5</f>
        <v>-2.2000000000000002</v>
      </c>
      <c r="AC9" s="135">
        <f>AC8-$AC$5</f>
        <v>-45</v>
      </c>
      <c r="AD9" s="138">
        <f>AD8-$AD$5</f>
        <v>-178</v>
      </c>
      <c r="AE9" s="142"/>
      <c r="AF9" s="135"/>
      <c r="AG9" s="135"/>
      <c r="AH9" s="135"/>
      <c r="AI9" s="135"/>
      <c r="AJ9" s="135">
        <f>AJ8-AJ5</f>
        <v>-7</v>
      </c>
      <c r="AK9" s="135"/>
      <c r="AL9" s="140"/>
      <c r="AM9" s="134"/>
      <c r="AN9" s="135"/>
      <c r="AO9" s="135"/>
      <c r="AP9" s="135"/>
      <c r="AQ9" s="135"/>
      <c r="AR9" s="143"/>
      <c r="AS9" s="136"/>
      <c r="AT9" s="134"/>
      <c r="AU9" s="135"/>
      <c r="AV9" s="135"/>
      <c r="AW9" s="143"/>
      <c r="AX9" s="136"/>
      <c r="AY9" s="134"/>
      <c r="AZ9" s="136"/>
      <c r="BA9" s="134"/>
      <c r="BB9" s="135"/>
      <c r="BC9" s="135"/>
      <c r="BD9" s="144"/>
    </row>
    <row r="10" spans="1:57" ht="25.5">
      <c r="A10" s="145">
        <v>41634</v>
      </c>
      <c r="B10" s="98" t="s">
        <v>132</v>
      </c>
      <c r="C10" s="99"/>
      <c r="D10" s="100"/>
      <c r="E10" s="101"/>
      <c r="F10" s="102"/>
      <c r="G10" s="103"/>
      <c r="H10" s="100"/>
      <c r="I10" s="103"/>
      <c r="J10" s="101"/>
      <c r="K10" s="99"/>
      <c r="L10" s="100"/>
      <c r="M10" s="101"/>
      <c r="N10" s="99"/>
      <c r="O10" s="101"/>
      <c r="P10" s="146"/>
      <c r="Q10" s="105"/>
      <c r="R10" s="106"/>
      <c r="S10" s="99"/>
      <c r="T10" s="100"/>
      <c r="U10" s="100"/>
      <c r="V10" s="100"/>
      <c r="W10" s="100"/>
      <c r="X10" s="100"/>
      <c r="Y10" s="100"/>
      <c r="Z10" s="100"/>
      <c r="AA10" s="101"/>
      <c r="AB10" s="99"/>
      <c r="AC10" s="100"/>
      <c r="AD10" s="103"/>
      <c r="AE10" s="107"/>
      <c r="AF10" s="100"/>
      <c r="AG10" s="100"/>
      <c r="AH10" s="100"/>
      <c r="AI10" s="100"/>
      <c r="AJ10" s="100"/>
      <c r="AK10" s="100"/>
      <c r="AL10" s="108"/>
      <c r="AM10" s="99"/>
      <c r="AN10" s="100"/>
      <c r="AO10" s="100"/>
      <c r="AP10" s="100"/>
      <c r="AQ10" s="100"/>
      <c r="AR10" s="109" t="s">
        <v>139</v>
      </c>
      <c r="AS10" s="101"/>
      <c r="AT10" s="99"/>
      <c r="AU10" s="100" t="s">
        <v>139</v>
      </c>
      <c r="AV10" s="100" t="s">
        <v>139</v>
      </c>
      <c r="AW10" s="109"/>
      <c r="AX10" s="101"/>
      <c r="AY10" s="99"/>
      <c r="AZ10" s="101"/>
      <c r="BA10" s="99"/>
      <c r="BB10" s="100"/>
      <c r="BC10" s="100"/>
      <c r="BD10" s="52"/>
    </row>
    <row r="11" spans="1:57" ht="18" customHeight="1" thickBot="1">
      <c r="A11" s="110" t="s">
        <v>133</v>
      </c>
      <c r="B11" s="111" t="s">
        <v>134</v>
      </c>
      <c r="C11" s="112"/>
      <c r="D11" s="113"/>
      <c r="E11" s="114"/>
      <c r="F11" s="115"/>
      <c r="G11" s="116"/>
      <c r="H11" s="113"/>
      <c r="I11" s="116"/>
      <c r="J11" s="114"/>
      <c r="K11" s="112"/>
      <c r="L11" s="113"/>
      <c r="M11" s="114"/>
      <c r="N11" s="112"/>
      <c r="O11" s="114"/>
      <c r="P11" s="147"/>
      <c r="Q11" s="118"/>
      <c r="R11" s="119"/>
      <c r="S11" s="112"/>
      <c r="T11" s="113"/>
      <c r="U11" s="113"/>
      <c r="V11" s="113"/>
      <c r="W11" s="113"/>
      <c r="X11" s="113"/>
      <c r="Y11" s="113"/>
      <c r="Z11" s="113"/>
      <c r="AA11" s="114"/>
      <c r="AB11" s="112"/>
      <c r="AC11" s="113"/>
      <c r="AD11" s="116"/>
      <c r="AE11" s="120"/>
      <c r="AF11" s="113"/>
      <c r="AG11" s="113"/>
      <c r="AH11" s="113"/>
      <c r="AI11" s="113"/>
      <c r="AJ11" s="113"/>
      <c r="AK11" s="113"/>
      <c r="AL11" s="118"/>
      <c r="AM11" s="112"/>
      <c r="AN11" s="113"/>
      <c r="AO11" s="113"/>
      <c r="AP11" s="113"/>
      <c r="AQ11" s="113"/>
      <c r="AR11" s="121"/>
      <c r="AS11" s="114"/>
      <c r="AT11" s="112"/>
      <c r="AU11" s="113"/>
      <c r="AV11" s="113"/>
      <c r="AW11" s="121"/>
      <c r="AX11" s="114"/>
      <c r="AY11" s="112"/>
      <c r="AZ11" s="114"/>
      <c r="BA11" s="112"/>
      <c r="BB11" s="113"/>
      <c r="BC11" s="113"/>
      <c r="BD11" s="122"/>
    </row>
    <row r="12" spans="1:57" ht="25.5">
      <c r="A12" s="123">
        <v>42261</v>
      </c>
      <c r="B12" s="148" t="s">
        <v>132</v>
      </c>
      <c r="C12" s="9"/>
      <c r="D12" s="10"/>
      <c r="E12" s="22"/>
      <c r="F12" s="125"/>
      <c r="G12" s="11"/>
      <c r="H12" s="10"/>
      <c r="I12" s="11"/>
      <c r="J12" s="22"/>
      <c r="K12" s="9"/>
      <c r="L12" s="10"/>
      <c r="M12" s="22"/>
      <c r="N12" s="9"/>
      <c r="O12" s="22"/>
      <c r="P12" s="126"/>
      <c r="Q12" s="127"/>
      <c r="R12" s="128"/>
      <c r="S12" s="9"/>
      <c r="T12" s="10"/>
      <c r="U12" s="10"/>
      <c r="V12" s="10"/>
      <c r="W12" s="10"/>
      <c r="X12" s="10"/>
      <c r="Y12" s="10"/>
      <c r="Z12" s="10"/>
      <c r="AA12" s="22"/>
      <c r="AB12" s="9">
        <v>7</v>
      </c>
      <c r="AC12" s="10">
        <v>136</v>
      </c>
      <c r="AD12" s="11">
        <v>166</v>
      </c>
      <c r="AE12" s="129">
        <v>2</v>
      </c>
      <c r="AF12" s="10">
        <v>46</v>
      </c>
      <c r="AG12" s="10">
        <v>6</v>
      </c>
      <c r="AH12" s="10">
        <v>4.51</v>
      </c>
      <c r="AI12" s="10">
        <v>41.5</v>
      </c>
      <c r="AJ12" s="10">
        <v>10</v>
      </c>
      <c r="AK12" s="10">
        <v>3</v>
      </c>
      <c r="AL12" s="149">
        <v>43</v>
      </c>
      <c r="AM12" s="9"/>
      <c r="AN12" s="10"/>
      <c r="AO12" s="10"/>
      <c r="AP12" s="10"/>
      <c r="AQ12" s="10"/>
      <c r="AR12" s="130"/>
      <c r="AS12" s="22"/>
      <c r="AT12" s="9"/>
      <c r="AU12" s="10"/>
      <c r="AV12" s="10"/>
      <c r="AW12" s="130"/>
      <c r="AX12" s="22"/>
      <c r="AY12" s="9"/>
      <c r="AZ12" s="22"/>
      <c r="BA12" s="9"/>
      <c r="BB12" s="10"/>
      <c r="BC12" s="10"/>
      <c r="BD12" s="150"/>
    </row>
    <row r="13" spans="1:57" ht="18" customHeight="1">
      <c r="A13" s="53" t="s">
        <v>133</v>
      </c>
      <c r="B13" s="151" t="s">
        <v>140</v>
      </c>
      <c r="C13" s="134"/>
      <c r="D13" s="135"/>
      <c r="E13" s="136"/>
      <c r="F13" s="137"/>
      <c r="G13" s="138"/>
      <c r="H13" s="135"/>
      <c r="I13" s="138"/>
      <c r="J13" s="136"/>
      <c r="K13" s="134"/>
      <c r="L13" s="135"/>
      <c r="M13" s="136"/>
      <c r="N13" s="134"/>
      <c r="O13" s="136"/>
      <c r="P13" s="139"/>
      <c r="Q13" s="140"/>
      <c r="R13" s="141"/>
      <c r="S13" s="134"/>
      <c r="T13" s="135"/>
      <c r="U13" s="135"/>
      <c r="V13" s="135"/>
      <c r="W13" s="135"/>
      <c r="X13" s="135"/>
      <c r="Y13" s="135"/>
      <c r="Z13" s="135"/>
      <c r="AA13" s="136"/>
      <c r="AB13" s="134">
        <f>AB12-$AB$5</f>
        <v>-2</v>
      </c>
      <c r="AC13" s="135">
        <f>AC12-$AC$5</f>
        <v>-44</v>
      </c>
      <c r="AD13" s="138">
        <f>AD12-$AD$5</f>
        <v>-234</v>
      </c>
      <c r="AE13" s="142">
        <f>AE12-$AE$5</f>
        <v>-3</v>
      </c>
      <c r="AF13" s="135">
        <f>AF12-$AF$5</f>
        <v>-26</v>
      </c>
      <c r="AG13" s="135">
        <f>AG12-$AG$5</f>
        <v>-5</v>
      </c>
      <c r="AH13" s="135">
        <f>AH12-$AH$5</f>
        <v>-0.49000000000000021</v>
      </c>
      <c r="AI13" s="135">
        <f>AI12-$AI$5</f>
        <v>-6.5</v>
      </c>
      <c r="AJ13" s="135">
        <f>AJ12-$AJ$5</f>
        <v>-5</v>
      </c>
      <c r="AK13" s="135">
        <f>AK12-$AK$5</f>
        <v>-3</v>
      </c>
      <c r="AL13" s="140">
        <f>AL12-$AL$5</f>
        <v>6</v>
      </c>
      <c r="AM13" s="134"/>
      <c r="AN13" s="135"/>
      <c r="AO13" s="135"/>
      <c r="AP13" s="135"/>
      <c r="AQ13" s="135"/>
      <c r="AR13" s="143"/>
      <c r="AS13" s="136"/>
      <c r="AT13" s="134"/>
      <c r="AU13" s="135"/>
      <c r="AV13" s="135"/>
      <c r="AW13" s="143"/>
      <c r="AX13" s="136"/>
      <c r="AY13" s="134"/>
      <c r="AZ13" s="136"/>
      <c r="BA13" s="134"/>
      <c r="BB13" s="135"/>
      <c r="BC13" s="135"/>
      <c r="BD13" s="144"/>
    </row>
    <row r="14" spans="1:57" ht="26.25">
      <c r="A14" s="145">
        <v>42325</v>
      </c>
      <c r="B14" s="152" t="s">
        <v>135</v>
      </c>
      <c r="C14" s="99"/>
      <c r="D14" s="100"/>
      <c r="E14" s="101"/>
      <c r="F14" s="102"/>
      <c r="G14" s="103"/>
      <c r="H14" s="100"/>
      <c r="I14" s="103"/>
      <c r="J14" s="101"/>
      <c r="K14" s="99">
        <v>3.2</v>
      </c>
      <c r="L14" s="100"/>
      <c r="M14" s="101"/>
      <c r="N14" s="99">
        <v>4</v>
      </c>
      <c r="O14" s="101"/>
      <c r="P14" s="146"/>
      <c r="Q14" s="105"/>
      <c r="R14" s="106"/>
      <c r="S14" s="99"/>
      <c r="T14" s="100"/>
      <c r="U14" s="100"/>
      <c r="V14" s="100"/>
      <c r="W14" s="100"/>
      <c r="X14" s="100"/>
      <c r="Y14" s="100"/>
      <c r="Z14" s="100"/>
      <c r="AA14" s="101"/>
      <c r="AB14" s="99">
        <v>5.8</v>
      </c>
      <c r="AC14" s="100">
        <v>130</v>
      </c>
      <c r="AD14" s="103">
        <v>179</v>
      </c>
      <c r="AE14" s="107"/>
      <c r="AF14" s="100"/>
      <c r="AG14" s="100"/>
      <c r="AH14" s="100"/>
      <c r="AI14" s="100"/>
      <c r="AJ14" s="100">
        <v>4</v>
      </c>
      <c r="AK14" s="100"/>
      <c r="AL14" s="105"/>
      <c r="AM14" s="99"/>
      <c r="AN14" s="100"/>
      <c r="AO14" s="100"/>
      <c r="AP14" s="100"/>
      <c r="AQ14" s="100"/>
      <c r="AR14" s="109"/>
      <c r="AS14" s="101"/>
      <c r="AT14" s="99"/>
      <c r="AU14" s="100"/>
      <c r="AV14" s="100"/>
      <c r="AW14" s="109"/>
      <c r="AX14" s="101"/>
      <c r="AY14" s="99"/>
      <c r="AZ14" s="101"/>
      <c r="BA14" s="99">
        <v>41</v>
      </c>
      <c r="BB14" s="100"/>
      <c r="BC14" s="100"/>
      <c r="BD14" s="153" t="s">
        <v>141</v>
      </c>
    </row>
    <row r="15" spans="1:57" ht="19.5" customHeight="1" thickBot="1">
      <c r="A15" s="110"/>
      <c r="B15" s="154"/>
      <c r="C15" s="112"/>
      <c r="D15" s="113"/>
      <c r="E15" s="114"/>
      <c r="F15" s="115"/>
      <c r="G15" s="116"/>
      <c r="H15" s="113"/>
      <c r="I15" s="116"/>
      <c r="J15" s="114"/>
      <c r="K15" s="112">
        <f>K14-$K$5</f>
        <v>-2.8</v>
      </c>
      <c r="L15" s="113"/>
      <c r="M15" s="114"/>
      <c r="N15" s="112">
        <f>N14-$N$5</f>
        <v>-1.5499999999999998</v>
      </c>
      <c r="O15" s="114"/>
      <c r="P15" s="147"/>
      <c r="Q15" s="118"/>
      <c r="R15" s="119"/>
      <c r="S15" s="112"/>
      <c r="T15" s="113"/>
      <c r="U15" s="113"/>
      <c r="V15" s="113"/>
      <c r="W15" s="113"/>
      <c r="X15" s="113"/>
      <c r="Y15" s="113"/>
      <c r="Z15" s="113"/>
      <c r="AA15" s="114"/>
      <c r="AB15" s="112">
        <f>AB14-$AB$5</f>
        <v>-3.2</v>
      </c>
      <c r="AC15" s="113">
        <f>AC14-$AC$5</f>
        <v>-50</v>
      </c>
      <c r="AD15" s="116">
        <f>AD14-$AD$5</f>
        <v>-221</v>
      </c>
      <c r="AE15" s="120"/>
      <c r="AF15" s="113"/>
      <c r="AG15" s="113"/>
      <c r="AH15" s="113"/>
      <c r="AI15" s="113"/>
      <c r="AJ15" s="113">
        <f>AJ14-$AJ$5</f>
        <v>-11</v>
      </c>
      <c r="AK15" s="113"/>
      <c r="AL15" s="118"/>
      <c r="AM15" s="112"/>
      <c r="AN15" s="113"/>
      <c r="AO15" s="113"/>
      <c r="AP15" s="113"/>
      <c r="AQ15" s="113"/>
      <c r="AR15" s="121"/>
      <c r="AS15" s="114"/>
      <c r="AT15" s="112"/>
      <c r="AU15" s="113"/>
      <c r="AV15" s="113"/>
      <c r="AW15" s="121"/>
      <c r="AX15" s="114"/>
      <c r="AY15" s="112"/>
      <c r="AZ15" s="114"/>
      <c r="BA15" s="112"/>
      <c r="BB15" s="113"/>
      <c r="BC15" s="113"/>
      <c r="BD15" s="122"/>
    </row>
    <row r="16" spans="1:57" ht="25.5">
      <c r="A16" s="123">
        <v>42724</v>
      </c>
      <c r="B16" s="148" t="s">
        <v>132</v>
      </c>
      <c r="C16" s="9">
        <v>73.099999999999994</v>
      </c>
      <c r="D16" s="10"/>
      <c r="E16" s="22"/>
      <c r="F16" s="125">
        <v>18</v>
      </c>
      <c r="G16" s="11">
        <v>23.8</v>
      </c>
      <c r="H16" s="10"/>
      <c r="I16" s="11">
        <v>50.5</v>
      </c>
      <c r="J16" s="22"/>
      <c r="K16" s="9">
        <v>4.2</v>
      </c>
      <c r="L16" s="10"/>
      <c r="M16" s="22"/>
      <c r="N16" s="9">
        <v>5.2</v>
      </c>
      <c r="O16" s="22"/>
      <c r="P16" s="155">
        <v>38.1</v>
      </c>
      <c r="Q16" s="149">
        <v>11.5</v>
      </c>
      <c r="R16" s="128"/>
      <c r="S16" s="9"/>
      <c r="T16" s="10"/>
      <c r="U16" s="10"/>
      <c r="V16" s="10"/>
      <c r="W16" s="10"/>
      <c r="X16" s="10"/>
      <c r="Y16" s="10"/>
      <c r="Z16" s="10"/>
      <c r="AA16" s="22"/>
      <c r="AB16" s="9"/>
      <c r="AC16" s="10"/>
      <c r="AD16" s="11"/>
      <c r="AE16" s="129"/>
      <c r="AF16" s="10"/>
      <c r="AG16" s="10"/>
      <c r="AH16" s="10"/>
      <c r="AI16" s="10"/>
      <c r="AJ16" s="10"/>
      <c r="AK16" s="10"/>
      <c r="AL16" s="127"/>
      <c r="AM16" s="9"/>
      <c r="AN16" s="10"/>
      <c r="AO16" s="10"/>
      <c r="AP16" s="10"/>
      <c r="AQ16" s="10"/>
      <c r="AR16" s="130"/>
      <c r="AS16" s="22"/>
      <c r="AT16" s="9"/>
      <c r="AU16" s="10"/>
      <c r="AV16" s="10"/>
      <c r="AW16" s="130"/>
      <c r="AX16" s="22"/>
      <c r="AY16" s="9"/>
      <c r="AZ16" s="22"/>
      <c r="BA16" s="9">
        <v>42</v>
      </c>
      <c r="BB16" s="10">
        <v>52</v>
      </c>
      <c r="BC16" s="10"/>
      <c r="BD16" s="132"/>
      <c r="BE16" s="156" t="s">
        <v>142</v>
      </c>
    </row>
    <row r="17" spans="1:56" ht="15.75" thickBot="1">
      <c r="A17" s="157" t="s">
        <v>143</v>
      </c>
      <c r="B17" s="111" t="s">
        <v>144</v>
      </c>
      <c r="C17" s="112">
        <f>C16-$C$5</f>
        <v>-12.900000000000006</v>
      </c>
      <c r="D17" s="113"/>
      <c r="E17" s="114"/>
      <c r="F17" s="115">
        <f>F16-$F$5</f>
        <v>-13</v>
      </c>
      <c r="G17" s="116">
        <f>G16-$G$5</f>
        <v>-7.1999999999999993</v>
      </c>
      <c r="H17" s="113"/>
      <c r="I17" s="116">
        <f>I16-$I$5</f>
        <v>-49.5</v>
      </c>
      <c r="J17" s="114"/>
      <c r="K17" s="112">
        <f>K16-$K$5</f>
        <v>-1.7999999999999998</v>
      </c>
      <c r="L17" s="113"/>
      <c r="M17" s="114"/>
      <c r="N17" s="112">
        <f>N16-$N$5</f>
        <v>-0.34999999999999964</v>
      </c>
      <c r="O17" s="114"/>
      <c r="P17" s="158">
        <f>P16-$P$5</f>
        <v>21</v>
      </c>
      <c r="Q17" s="159">
        <f>Q16-$Q$5</f>
        <v>8.1</v>
      </c>
      <c r="R17" s="119"/>
      <c r="S17" s="112"/>
      <c r="T17" s="113"/>
      <c r="U17" s="113"/>
      <c r="V17" s="113"/>
      <c r="W17" s="113"/>
      <c r="X17" s="113"/>
      <c r="Y17" s="113"/>
      <c r="Z17" s="113"/>
      <c r="AA17" s="114"/>
      <c r="AB17" s="112"/>
      <c r="AC17" s="113"/>
      <c r="AD17" s="116"/>
      <c r="AE17" s="120"/>
      <c r="AF17" s="113"/>
      <c r="AG17" s="113"/>
      <c r="AH17" s="113"/>
      <c r="AI17" s="113"/>
      <c r="AJ17" s="113"/>
      <c r="AK17" s="113"/>
      <c r="AL17" s="118"/>
      <c r="AM17" s="112"/>
      <c r="AN17" s="113"/>
      <c r="AO17" s="113"/>
      <c r="AP17" s="113"/>
      <c r="AQ17" s="113"/>
      <c r="AR17" s="121"/>
      <c r="AS17" s="114"/>
      <c r="AT17" s="112"/>
      <c r="AU17" s="113"/>
      <c r="AV17" s="113"/>
      <c r="AW17" s="121"/>
      <c r="AX17" s="114"/>
      <c r="AY17" s="112"/>
      <c r="AZ17" s="114"/>
      <c r="BA17" s="112"/>
      <c r="BB17" s="113"/>
      <c r="BC17" s="113"/>
      <c r="BD17" s="122"/>
    </row>
    <row r="18" spans="1:56" ht="25.5">
      <c r="A18" s="123">
        <v>42839</v>
      </c>
      <c r="B18" s="148" t="s">
        <v>132</v>
      </c>
      <c r="C18" s="9"/>
      <c r="D18" s="10"/>
      <c r="E18" s="22"/>
      <c r="F18" s="155">
        <v>23</v>
      </c>
      <c r="G18" s="11">
        <v>17</v>
      </c>
      <c r="H18" s="10"/>
      <c r="I18" s="11">
        <v>73</v>
      </c>
      <c r="J18" s="22">
        <v>64</v>
      </c>
      <c r="K18" s="9">
        <v>4.4000000000000004</v>
      </c>
      <c r="L18" s="10"/>
      <c r="M18" s="22"/>
      <c r="N18" s="9">
        <v>5.0999999999999996</v>
      </c>
      <c r="O18" s="22"/>
      <c r="P18" s="155">
        <v>34</v>
      </c>
      <c r="Q18" s="149">
        <v>9.77</v>
      </c>
      <c r="R18" s="128">
        <v>82</v>
      </c>
      <c r="S18" s="9"/>
      <c r="T18" s="10">
        <v>4.5</v>
      </c>
      <c r="U18" s="10"/>
      <c r="V18" s="10">
        <v>4.5199999999999996</v>
      </c>
      <c r="W18" s="10"/>
      <c r="X18" s="10"/>
      <c r="Y18" s="10"/>
      <c r="Z18" s="10"/>
      <c r="AA18" s="22"/>
      <c r="AB18" s="9">
        <v>4.7</v>
      </c>
      <c r="AC18" s="10">
        <v>127</v>
      </c>
      <c r="AD18" s="11">
        <v>166</v>
      </c>
      <c r="AE18" s="129"/>
      <c r="AF18" s="10"/>
      <c r="AG18" s="10"/>
      <c r="AH18" s="10">
        <v>4.58</v>
      </c>
      <c r="AI18" s="10">
        <v>40.799999999999997</v>
      </c>
      <c r="AJ18" s="10">
        <v>12</v>
      </c>
      <c r="AK18" s="10"/>
      <c r="AL18" s="127"/>
      <c r="AM18" s="9"/>
      <c r="AN18" s="10"/>
      <c r="AO18" s="10"/>
      <c r="AP18" s="10"/>
      <c r="AQ18" s="10"/>
      <c r="AR18" s="130"/>
      <c r="AS18" s="22"/>
      <c r="AT18" s="9"/>
      <c r="AU18" s="10"/>
      <c r="AV18" s="10"/>
      <c r="AW18" s="130"/>
      <c r="AX18" s="22"/>
      <c r="AY18" s="9"/>
      <c r="AZ18" s="22"/>
      <c r="BA18" s="9">
        <v>42</v>
      </c>
      <c r="BB18" s="10">
        <v>52</v>
      </c>
      <c r="BC18" s="10"/>
      <c r="BD18" s="132"/>
    </row>
    <row r="19" spans="1:56">
      <c r="A19" s="160" t="s">
        <v>145</v>
      </c>
      <c r="B19" s="151" t="s">
        <v>146</v>
      </c>
      <c r="C19" s="134">
        <f>C18-$C$5</f>
        <v>-86</v>
      </c>
      <c r="D19" s="135"/>
      <c r="E19" s="136"/>
      <c r="F19" s="161">
        <f>F18-$F$5</f>
        <v>-8</v>
      </c>
      <c r="G19" s="138">
        <f>G18-$G$5</f>
        <v>-14</v>
      </c>
      <c r="H19" s="135"/>
      <c r="I19" s="138">
        <f>I18-$I$5</f>
        <v>-27</v>
      </c>
      <c r="J19" s="136">
        <f>J18-J5</f>
        <v>-59</v>
      </c>
      <c r="K19" s="134">
        <f>K18-$K$5</f>
        <v>-1.5999999999999996</v>
      </c>
      <c r="L19" s="135"/>
      <c r="M19" s="136"/>
      <c r="N19" s="134">
        <f>N18-$N$5</f>
        <v>-0.45000000000000018</v>
      </c>
      <c r="O19" s="136"/>
      <c r="P19" s="161">
        <f>P18-$P$5</f>
        <v>16.899999999999999</v>
      </c>
      <c r="Q19" s="162">
        <f>Q18-$Q$5</f>
        <v>6.3699999999999992</v>
      </c>
      <c r="R19" s="141">
        <f>R18-R5</f>
        <v>-15</v>
      </c>
      <c r="S19" s="134"/>
      <c r="T19" s="135">
        <f>T18-$T$5</f>
        <v>-3.8000000000000007</v>
      </c>
      <c r="U19" s="135"/>
      <c r="V19" s="135">
        <f>V18-$V$5</f>
        <v>-0.98000000000000043</v>
      </c>
      <c r="W19" s="135"/>
      <c r="X19" s="135"/>
      <c r="Y19" s="135"/>
      <c r="Z19" s="135"/>
      <c r="AA19" s="136"/>
      <c r="AB19" s="134">
        <f>AB18-$AB$5</f>
        <v>-4.3</v>
      </c>
      <c r="AC19" s="135">
        <f>AC18-$AC$5</f>
        <v>-53</v>
      </c>
      <c r="AD19" s="138">
        <f>AD18-$AD$5</f>
        <v>-234</v>
      </c>
      <c r="AE19" s="142"/>
      <c r="AF19" s="135"/>
      <c r="AG19" s="135"/>
      <c r="AH19" s="135">
        <f>AH18-$AH$5</f>
        <v>-0.41999999999999993</v>
      </c>
      <c r="AI19" s="135">
        <f>AI18-$AI$5</f>
        <v>-7.2000000000000028</v>
      </c>
      <c r="AJ19" s="135">
        <f>AJ18-$AJ$5</f>
        <v>-3</v>
      </c>
      <c r="AK19" s="135"/>
      <c r="AL19" s="140"/>
      <c r="AM19" s="134"/>
      <c r="AN19" s="135"/>
      <c r="AO19" s="135"/>
      <c r="AP19" s="135"/>
      <c r="AQ19" s="135"/>
      <c r="AR19" s="143"/>
      <c r="AS19" s="136"/>
      <c r="AT19" s="134"/>
      <c r="AU19" s="135"/>
      <c r="AV19" s="135"/>
      <c r="AW19" s="143"/>
      <c r="AX19" s="136"/>
      <c r="AY19" s="134"/>
      <c r="AZ19" s="136"/>
      <c r="BA19" s="134"/>
      <c r="BB19" s="135"/>
      <c r="BC19" s="135"/>
      <c r="BD19" s="144"/>
    </row>
    <row r="20" spans="1:56" ht="30">
      <c r="A20" s="163">
        <v>42894</v>
      </c>
      <c r="B20" s="164" t="s">
        <v>147</v>
      </c>
      <c r="C20" s="99"/>
      <c r="D20" s="100"/>
      <c r="E20" s="101"/>
      <c r="F20" s="165"/>
      <c r="G20" s="166"/>
      <c r="H20" s="167"/>
      <c r="I20" s="166"/>
      <c r="J20" s="168"/>
      <c r="K20" s="169"/>
      <c r="L20" s="167"/>
      <c r="M20" s="168"/>
      <c r="N20" s="169"/>
      <c r="O20" s="168"/>
      <c r="P20" s="170"/>
      <c r="Q20" s="108"/>
      <c r="R20" s="171"/>
      <c r="S20" s="169"/>
      <c r="T20" s="167"/>
      <c r="U20" s="167"/>
      <c r="V20" s="167"/>
      <c r="W20" s="167"/>
      <c r="X20" s="167"/>
      <c r="Y20" s="167"/>
      <c r="Z20" s="167"/>
      <c r="AA20" s="168"/>
      <c r="AB20" s="169"/>
      <c r="AC20" s="167"/>
      <c r="AD20" s="166"/>
      <c r="AE20" s="172"/>
      <c r="AF20" s="167"/>
      <c r="AG20" s="167"/>
      <c r="AH20" s="167"/>
      <c r="AI20" s="167"/>
      <c r="AJ20" s="167"/>
      <c r="AK20" s="100"/>
      <c r="AL20" s="105"/>
      <c r="AM20" s="99"/>
      <c r="AN20" s="100"/>
      <c r="AO20" s="100"/>
      <c r="AP20" s="100"/>
      <c r="AQ20" s="100"/>
      <c r="AR20" s="109"/>
      <c r="AS20" s="101"/>
      <c r="AT20" s="99"/>
      <c r="AU20" s="100" t="s">
        <v>139</v>
      </c>
      <c r="AV20" s="100"/>
      <c r="AW20" s="109"/>
      <c r="AX20" s="101"/>
      <c r="AY20" s="99"/>
      <c r="AZ20" s="101"/>
      <c r="BA20" s="99">
        <v>42</v>
      </c>
      <c r="BB20" s="100">
        <v>52</v>
      </c>
      <c r="BC20" s="100"/>
      <c r="BD20" s="153"/>
    </row>
    <row r="21" spans="1:56">
      <c r="A21" s="173"/>
      <c r="B21" s="151" t="s">
        <v>148</v>
      </c>
      <c r="C21" s="134"/>
      <c r="D21" s="135"/>
      <c r="E21" s="136"/>
      <c r="F21" s="137"/>
      <c r="G21" s="138"/>
      <c r="H21" s="135"/>
      <c r="I21" s="138"/>
      <c r="J21" s="136"/>
      <c r="K21" s="134"/>
      <c r="L21" s="135"/>
      <c r="M21" s="136"/>
      <c r="N21" s="134"/>
      <c r="O21" s="136"/>
      <c r="P21" s="139"/>
      <c r="Q21" s="140"/>
      <c r="R21" s="141"/>
      <c r="S21" s="134"/>
      <c r="T21" s="135"/>
      <c r="U21" s="135"/>
      <c r="V21" s="135"/>
      <c r="W21" s="135"/>
      <c r="X21" s="135"/>
      <c r="Y21" s="135"/>
      <c r="Z21" s="135"/>
      <c r="AA21" s="136"/>
      <c r="AB21" s="134"/>
      <c r="AC21" s="135"/>
      <c r="AD21" s="138"/>
      <c r="AE21" s="142"/>
      <c r="AF21" s="135"/>
      <c r="AG21" s="135"/>
      <c r="AH21" s="135"/>
      <c r="AI21" s="135"/>
      <c r="AJ21" s="135"/>
      <c r="AK21" s="135"/>
      <c r="AL21" s="140"/>
      <c r="AM21" s="134"/>
      <c r="AN21" s="135"/>
      <c r="AO21" s="135"/>
      <c r="AP21" s="135"/>
      <c r="AQ21" s="135"/>
      <c r="AR21" s="143"/>
      <c r="AS21" s="136"/>
      <c r="AT21" s="134"/>
      <c r="AU21" s="135"/>
      <c r="AV21" s="135"/>
      <c r="AW21" s="143"/>
      <c r="AX21" s="136"/>
      <c r="AY21" s="134"/>
      <c r="AZ21" s="136"/>
      <c r="BA21" s="134"/>
      <c r="BB21" s="135"/>
      <c r="BC21" s="135"/>
      <c r="BD21" s="144"/>
    </row>
    <row r="22" spans="1:56" ht="25.5">
      <c r="A22" s="145">
        <v>42905</v>
      </c>
      <c r="B22" s="98" t="s">
        <v>132</v>
      </c>
      <c r="C22" s="99"/>
      <c r="D22" s="100"/>
      <c r="E22" s="101"/>
      <c r="F22" s="161">
        <v>22.3</v>
      </c>
      <c r="G22" s="103">
        <v>24</v>
      </c>
      <c r="H22" s="100"/>
      <c r="I22" s="103">
        <v>72.2</v>
      </c>
      <c r="J22" s="101">
        <v>66.3</v>
      </c>
      <c r="K22" s="99"/>
      <c r="L22" s="100"/>
      <c r="M22" s="101"/>
      <c r="N22" s="99"/>
      <c r="O22" s="101"/>
      <c r="P22" s="161">
        <v>36.200000000000003</v>
      </c>
      <c r="Q22" s="162">
        <v>12.7</v>
      </c>
      <c r="R22" s="106"/>
      <c r="S22" s="99"/>
      <c r="T22" s="100"/>
      <c r="U22" s="100"/>
      <c r="V22" s="100"/>
      <c r="W22" s="100"/>
      <c r="X22" s="100"/>
      <c r="Y22" s="100"/>
      <c r="Z22" s="100"/>
      <c r="AA22" s="101"/>
      <c r="AB22" s="99"/>
      <c r="AC22" s="100"/>
      <c r="AD22" s="103"/>
      <c r="AE22" s="107"/>
      <c r="AF22" s="100"/>
      <c r="AG22" s="100"/>
      <c r="AH22" s="100"/>
      <c r="AI22" s="100"/>
      <c r="AJ22" s="100"/>
      <c r="AK22" s="100"/>
      <c r="AL22" s="105"/>
      <c r="AM22" s="99"/>
      <c r="AN22" s="100"/>
      <c r="AO22" s="100"/>
      <c r="AP22" s="100"/>
      <c r="AQ22" s="100"/>
      <c r="AR22" s="109"/>
      <c r="AS22" s="101"/>
      <c r="AT22" s="99"/>
      <c r="AU22" s="100"/>
      <c r="AV22" s="100"/>
      <c r="AW22" s="109"/>
      <c r="AX22" s="101"/>
      <c r="AY22" s="99"/>
      <c r="AZ22" s="101"/>
      <c r="BA22" s="99">
        <v>42</v>
      </c>
      <c r="BB22" s="100">
        <v>47</v>
      </c>
      <c r="BC22" s="100"/>
      <c r="BD22" s="153"/>
    </row>
    <row r="23" spans="1:56">
      <c r="A23" s="173" t="s">
        <v>149</v>
      </c>
      <c r="B23" s="73" t="s">
        <v>150</v>
      </c>
      <c r="C23" s="134"/>
      <c r="D23" s="135"/>
      <c r="E23" s="136"/>
      <c r="F23" s="161">
        <f>F22-$F$5</f>
        <v>-8.6999999999999993</v>
      </c>
      <c r="G23" s="138">
        <f>G22-$G$5</f>
        <v>-7</v>
      </c>
      <c r="H23" s="135"/>
      <c r="I23" s="138">
        <f>I22-$I$5</f>
        <v>-27.799999999999997</v>
      </c>
      <c r="J23" s="136">
        <f>J22-J13</f>
        <v>66.3</v>
      </c>
      <c r="K23" s="134"/>
      <c r="L23" s="135"/>
      <c r="M23" s="136"/>
      <c r="N23" s="134"/>
      <c r="O23" s="136"/>
      <c r="P23" s="161">
        <f>P22-$P$5</f>
        <v>19.100000000000001</v>
      </c>
      <c r="Q23" s="162">
        <f>Q22-$Q$5</f>
        <v>9.2999999999999989</v>
      </c>
      <c r="R23" s="141"/>
      <c r="S23" s="134"/>
      <c r="T23" s="135"/>
      <c r="U23" s="135"/>
      <c r="V23" s="135"/>
      <c r="W23" s="135"/>
      <c r="X23" s="135"/>
      <c r="Y23" s="135"/>
      <c r="Z23" s="135"/>
      <c r="AA23" s="136"/>
      <c r="AB23" s="134"/>
      <c r="AC23" s="135"/>
      <c r="AD23" s="138"/>
      <c r="AE23" s="142"/>
      <c r="AF23" s="135"/>
      <c r="AG23" s="135"/>
      <c r="AH23" s="135"/>
      <c r="AI23" s="135"/>
      <c r="AJ23" s="135"/>
      <c r="AK23" s="135"/>
      <c r="AL23" s="140"/>
      <c r="AM23" s="134"/>
      <c r="AN23" s="135"/>
      <c r="AO23" s="135"/>
      <c r="AP23" s="135"/>
      <c r="AQ23" s="135"/>
      <c r="AR23" s="143"/>
      <c r="AS23" s="136"/>
      <c r="AT23" s="134"/>
      <c r="AU23" s="135"/>
      <c r="AV23" s="135"/>
      <c r="AW23" s="143"/>
      <c r="AX23" s="136"/>
      <c r="AY23" s="134"/>
      <c r="AZ23" s="136"/>
      <c r="BA23" s="134"/>
      <c r="BB23" s="135"/>
      <c r="BC23" s="135"/>
      <c r="BD23" s="144"/>
    </row>
    <row r="24" spans="1:56" ht="30">
      <c r="A24" s="163">
        <v>42923</v>
      </c>
      <c r="B24" s="164" t="s">
        <v>147</v>
      </c>
      <c r="C24" s="99"/>
      <c r="D24" s="100"/>
      <c r="E24" s="101"/>
      <c r="F24" s="165"/>
      <c r="G24" s="166"/>
      <c r="H24" s="167"/>
      <c r="I24" s="166"/>
      <c r="J24" s="168"/>
      <c r="K24" s="169"/>
      <c r="L24" s="167"/>
      <c r="M24" s="168"/>
      <c r="N24" s="169"/>
      <c r="O24" s="168"/>
      <c r="P24" s="170"/>
      <c r="Q24" s="108"/>
      <c r="R24" s="171"/>
      <c r="S24" s="169"/>
      <c r="T24" s="167"/>
      <c r="U24" s="167"/>
      <c r="V24" s="167"/>
      <c r="W24" s="167"/>
      <c r="X24" s="167"/>
      <c r="Y24" s="167"/>
      <c r="Z24" s="167"/>
      <c r="AA24" s="168"/>
      <c r="AB24" s="169"/>
      <c r="AC24" s="167"/>
      <c r="AD24" s="166"/>
      <c r="AE24" s="172"/>
      <c r="AF24" s="167"/>
      <c r="AG24" s="167"/>
      <c r="AH24" s="167"/>
      <c r="AI24" s="167"/>
      <c r="AJ24" s="167"/>
      <c r="AK24" s="100"/>
      <c r="AL24" s="105"/>
      <c r="AM24" s="99">
        <v>472</v>
      </c>
      <c r="AN24" s="100"/>
      <c r="AO24" s="100"/>
      <c r="AP24" s="100"/>
      <c r="AQ24" s="100"/>
      <c r="AR24" s="109"/>
      <c r="AS24" s="101"/>
      <c r="AT24" s="99"/>
      <c r="AU24" s="100"/>
      <c r="AV24" s="100"/>
      <c r="AW24" s="109"/>
      <c r="AX24" s="71" t="s">
        <v>151</v>
      </c>
      <c r="AY24" s="72"/>
      <c r="AZ24" s="71"/>
      <c r="BA24" s="99"/>
      <c r="BB24" s="100"/>
      <c r="BC24" s="100"/>
      <c r="BD24" s="153"/>
    </row>
    <row r="25" spans="1:56">
      <c r="A25" s="173"/>
      <c r="B25" s="151" t="s">
        <v>148</v>
      </c>
      <c r="C25" s="134"/>
      <c r="D25" s="135"/>
      <c r="E25" s="136"/>
      <c r="F25" s="137"/>
      <c r="G25" s="138"/>
      <c r="H25" s="135"/>
      <c r="I25" s="138"/>
      <c r="J25" s="136"/>
      <c r="K25" s="134"/>
      <c r="L25" s="135"/>
      <c r="M25" s="136"/>
      <c r="N25" s="134"/>
      <c r="O25" s="136"/>
      <c r="P25" s="139"/>
      <c r="Q25" s="140"/>
      <c r="R25" s="141"/>
      <c r="S25" s="134"/>
      <c r="T25" s="135"/>
      <c r="U25" s="135"/>
      <c r="V25" s="135"/>
      <c r="W25" s="135"/>
      <c r="X25" s="135"/>
      <c r="Y25" s="135"/>
      <c r="Z25" s="135"/>
      <c r="AA25" s="136"/>
      <c r="AB25" s="134"/>
      <c r="AC25" s="135"/>
      <c r="AD25" s="138"/>
      <c r="AE25" s="142"/>
      <c r="AF25" s="135"/>
      <c r="AG25" s="135"/>
      <c r="AH25" s="135"/>
      <c r="AI25" s="135"/>
      <c r="AJ25" s="135"/>
      <c r="AK25" s="135"/>
      <c r="AL25" s="140"/>
      <c r="AM25" s="134"/>
      <c r="AN25" s="135"/>
      <c r="AO25" s="135"/>
      <c r="AP25" s="135"/>
      <c r="AQ25" s="135"/>
      <c r="AR25" s="143"/>
      <c r="AS25" s="136"/>
      <c r="AT25" s="134"/>
      <c r="AU25" s="135"/>
      <c r="AV25" s="135"/>
      <c r="AW25" s="143"/>
      <c r="AX25" s="136"/>
      <c r="AY25" s="134"/>
      <c r="AZ25" s="136"/>
      <c r="BA25" s="134"/>
      <c r="BB25" s="135"/>
      <c r="BC25" s="135"/>
      <c r="BD25" s="144"/>
    </row>
    <row r="26" spans="1:56" ht="25.5">
      <c r="A26" s="145">
        <v>42965</v>
      </c>
      <c r="B26" s="98" t="s">
        <v>132</v>
      </c>
      <c r="C26" s="99"/>
      <c r="D26" s="100"/>
      <c r="E26" s="101"/>
      <c r="F26" s="161">
        <v>27.1</v>
      </c>
      <c r="G26" s="103">
        <v>20.3</v>
      </c>
      <c r="H26" s="100"/>
      <c r="I26" s="103">
        <v>75.2</v>
      </c>
      <c r="J26" s="101">
        <v>59.5</v>
      </c>
      <c r="K26" s="99"/>
      <c r="L26" s="100"/>
      <c r="M26" s="101"/>
      <c r="N26" s="99"/>
      <c r="O26" s="101"/>
      <c r="P26" s="161">
        <v>26.9</v>
      </c>
      <c r="Q26" s="162">
        <v>9.6999999999999993</v>
      </c>
      <c r="R26" s="106"/>
      <c r="S26" s="99"/>
      <c r="T26" s="100"/>
      <c r="U26" s="100"/>
      <c r="V26" s="100"/>
      <c r="W26" s="100"/>
      <c r="X26" s="100"/>
      <c r="Y26" s="100"/>
      <c r="Z26" s="100"/>
      <c r="AA26" s="101"/>
      <c r="AB26" s="99"/>
      <c r="AC26" s="100"/>
      <c r="AD26" s="103"/>
      <c r="AE26" s="107"/>
      <c r="AF26" s="100"/>
      <c r="AG26" s="100"/>
      <c r="AH26" s="100"/>
      <c r="AI26" s="100"/>
      <c r="AJ26" s="100"/>
      <c r="AK26" s="100"/>
      <c r="AL26" s="105"/>
      <c r="AM26" s="99"/>
      <c r="AN26" s="100"/>
      <c r="AO26" s="100"/>
      <c r="AP26" s="100"/>
      <c r="AQ26" s="100"/>
      <c r="AR26" s="109"/>
      <c r="AS26" s="101"/>
      <c r="AT26" s="99"/>
      <c r="AU26" s="100"/>
      <c r="AV26" s="100"/>
      <c r="AW26" s="109"/>
      <c r="AX26" s="101"/>
      <c r="AY26" s="99"/>
      <c r="AZ26" s="101"/>
      <c r="BA26" s="99">
        <v>42</v>
      </c>
      <c r="BB26" s="100">
        <v>45</v>
      </c>
      <c r="BC26" s="100"/>
      <c r="BD26" s="153"/>
    </row>
    <row r="27" spans="1:56">
      <c r="A27" s="173" t="s">
        <v>149</v>
      </c>
      <c r="B27" s="73" t="s">
        <v>150</v>
      </c>
      <c r="C27" s="134"/>
      <c r="D27" s="135"/>
      <c r="E27" s="136"/>
      <c r="F27" s="161">
        <f>F26-$F$5</f>
        <v>-3.8999999999999986</v>
      </c>
      <c r="G27" s="138">
        <f>G26-$G$5</f>
        <v>-10.7</v>
      </c>
      <c r="H27" s="135"/>
      <c r="I27" s="138">
        <f>I26-$I$5</f>
        <v>-24.799999999999997</v>
      </c>
      <c r="J27" s="136">
        <f>J26-J17</f>
        <v>59.5</v>
      </c>
      <c r="K27" s="134"/>
      <c r="L27" s="135"/>
      <c r="M27" s="136"/>
      <c r="N27" s="134"/>
      <c r="O27" s="136"/>
      <c r="P27" s="161">
        <f>P26-$P$5</f>
        <v>9.7999999999999972</v>
      </c>
      <c r="Q27" s="162">
        <f>Q26-$Q$5</f>
        <v>6.2999999999999989</v>
      </c>
      <c r="R27" s="141"/>
      <c r="S27" s="134"/>
      <c r="T27" s="135"/>
      <c r="U27" s="135"/>
      <c r="V27" s="135"/>
      <c r="W27" s="135"/>
      <c r="X27" s="135"/>
      <c r="Y27" s="135"/>
      <c r="Z27" s="135"/>
      <c r="AA27" s="136"/>
      <c r="AB27" s="134"/>
      <c r="AC27" s="135"/>
      <c r="AD27" s="138"/>
      <c r="AE27" s="142"/>
      <c r="AF27" s="135"/>
      <c r="AG27" s="135"/>
      <c r="AH27" s="135"/>
      <c r="AI27" s="135"/>
      <c r="AJ27" s="135"/>
      <c r="AK27" s="135"/>
      <c r="AL27" s="140"/>
      <c r="AM27" s="134"/>
      <c r="AN27" s="135"/>
      <c r="AO27" s="135"/>
      <c r="AP27" s="135"/>
      <c r="AQ27" s="135"/>
      <c r="AR27" s="143"/>
      <c r="AS27" s="136"/>
      <c r="AT27" s="134"/>
      <c r="AU27" s="135"/>
      <c r="AV27" s="135"/>
      <c r="AW27" s="143"/>
      <c r="AX27" s="136"/>
      <c r="AY27" s="134"/>
      <c r="AZ27" s="136"/>
      <c r="BA27" s="134"/>
      <c r="BB27" s="135"/>
      <c r="BC27" s="135"/>
      <c r="BD27" s="144"/>
    </row>
    <row r="28" spans="1:56" ht="30">
      <c r="A28" s="145">
        <v>42979</v>
      </c>
      <c r="B28" s="98" t="s">
        <v>132</v>
      </c>
      <c r="C28" s="99"/>
      <c r="D28" s="100"/>
      <c r="E28" s="101"/>
      <c r="F28" s="170"/>
      <c r="G28" s="166"/>
      <c r="H28" s="167"/>
      <c r="I28" s="166"/>
      <c r="J28" s="168"/>
      <c r="K28" s="169"/>
      <c r="L28" s="167"/>
      <c r="M28" s="168"/>
      <c r="N28" s="169"/>
      <c r="O28" s="168"/>
      <c r="P28" s="170"/>
      <c r="Q28" s="108"/>
      <c r="R28" s="106"/>
      <c r="S28" s="99"/>
      <c r="T28" s="100"/>
      <c r="U28" s="100"/>
      <c r="V28" s="100"/>
      <c r="W28" s="100"/>
      <c r="X28" s="100"/>
      <c r="Y28" s="100"/>
      <c r="Z28" s="100"/>
      <c r="AA28" s="101"/>
      <c r="AB28" s="99"/>
      <c r="AC28" s="100"/>
      <c r="AD28" s="103"/>
      <c r="AE28" s="107"/>
      <c r="AF28" s="100"/>
      <c r="AG28" s="100"/>
      <c r="AH28" s="100"/>
      <c r="AI28" s="100"/>
      <c r="AJ28" s="100"/>
      <c r="AK28" s="100"/>
      <c r="AL28" s="105"/>
      <c r="AM28" s="99"/>
      <c r="AN28" s="133" t="s">
        <v>152</v>
      </c>
      <c r="AO28" s="133" t="s">
        <v>153</v>
      </c>
      <c r="AP28" s="133" t="s">
        <v>154</v>
      </c>
      <c r="AQ28" s="133" t="s">
        <v>155</v>
      </c>
      <c r="AR28" s="174"/>
      <c r="AS28" s="175" t="s">
        <v>156</v>
      </c>
      <c r="AT28" s="99" t="s">
        <v>139</v>
      </c>
      <c r="AU28" s="100"/>
      <c r="AV28" s="100"/>
      <c r="AW28" s="109"/>
      <c r="AX28" s="101"/>
      <c r="AY28" s="99"/>
      <c r="AZ28" s="101"/>
      <c r="BA28" s="99"/>
      <c r="BB28" s="100"/>
      <c r="BC28" s="100"/>
      <c r="BD28" s="153"/>
    </row>
    <row r="29" spans="1:56">
      <c r="A29" s="173" t="s">
        <v>157</v>
      </c>
      <c r="B29" s="73" t="s">
        <v>150</v>
      </c>
      <c r="C29" s="134"/>
      <c r="D29" s="135"/>
      <c r="E29" s="136"/>
      <c r="F29" s="139"/>
      <c r="G29" s="138"/>
      <c r="H29" s="135"/>
      <c r="I29" s="138"/>
      <c r="J29" s="136"/>
      <c r="K29" s="134"/>
      <c r="L29" s="135"/>
      <c r="M29" s="136"/>
      <c r="N29" s="134"/>
      <c r="O29" s="136"/>
      <c r="P29" s="139"/>
      <c r="Q29" s="140"/>
      <c r="R29" s="141"/>
      <c r="S29" s="134"/>
      <c r="T29" s="135"/>
      <c r="U29" s="135"/>
      <c r="V29" s="135"/>
      <c r="W29" s="135"/>
      <c r="X29" s="135"/>
      <c r="Y29" s="135"/>
      <c r="Z29" s="135"/>
      <c r="AA29" s="136"/>
      <c r="AB29" s="134"/>
      <c r="AC29" s="135"/>
      <c r="AD29" s="138"/>
      <c r="AE29" s="142"/>
      <c r="AF29" s="135"/>
      <c r="AG29" s="135"/>
      <c r="AH29" s="135"/>
      <c r="AI29" s="135"/>
      <c r="AJ29" s="135"/>
      <c r="AK29" s="135"/>
      <c r="AL29" s="140"/>
      <c r="AM29" s="134"/>
      <c r="AN29" s="135"/>
      <c r="AO29" s="135"/>
      <c r="AP29" s="135"/>
      <c r="AQ29" s="135"/>
      <c r="AR29" s="143"/>
      <c r="AS29" s="136"/>
      <c r="AT29" s="134"/>
      <c r="AU29" s="135"/>
      <c r="AV29" s="135"/>
      <c r="AW29" s="143"/>
      <c r="AX29" s="136"/>
      <c r="AY29" s="134"/>
      <c r="AZ29" s="136"/>
      <c r="BA29" s="134"/>
      <c r="BB29" s="135"/>
      <c r="BC29" s="135"/>
      <c r="BD29" s="144"/>
    </row>
    <row r="30" spans="1:56" ht="30">
      <c r="A30" s="163">
        <v>43016</v>
      </c>
      <c r="B30" s="164" t="s">
        <v>147</v>
      </c>
      <c r="C30" s="99"/>
      <c r="D30" s="100"/>
      <c r="E30" s="101"/>
      <c r="F30" s="165"/>
      <c r="G30" s="166"/>
      <c r="H30" s="167"/>
      <c r="I30" s="166"/>
      <c r="J30" s="168"/>
      <c r="K30" s="169"/>
      <c r="L30" s="167"/>
      <c r="M30" s="168"/>
      <c r="N30" s="169"/>
      <c r="O30" s="168"/>
      <c r="P30" s="170"/>
      <c r="Q30" s="108"/>
      <c r="R30" s="171"/>
      <c r="S30" s="169"/>
      <c r="T30" s="167"/>
      <c r="U30" s="167"/>
      <c r="V30" s="167"/>
      <c r="W30" s="167"/>
      <c r="X30" s="167"/>
      <c r="Y30" s="167"/>
      <c r="Z30" s="167"/>
      <c r="AA30" s="168"/>
      <c r="AB30" s="169"/>
      <c r="AC30" s="167"/>
      <c r="AD30" s="166"/>
      <c r="AE30" s="172"/>
      <c r="AF30" s="167"/>
      <c r="AG30" s="167"/>
      <c r="AH30" s="167"/>
      <c r="AI30" s="167"/>
      <c r="AJ30" s="167"/>
      <c r="AK30" s="100"/>
      <c r="AL30" s="105"/>
      <c r="AM30" s="99"/>
      <c r="AN30" s="100"/>
      <c r="AO30" s="100"/>
      <c r="AP30" s="100"/>
      <c r="AQ30" s="100"/>
      <c r="AR30" s="109"/>
      <c r="AS30" s="101"/>
      <c r="AT30" s="99" t="s">
        <v>139</v>
      </c>
      <c r="AU30" s="100"/>
      <c r="AV30" s="100"/>
      <c r="AW30" s="109"/>
      <c r="AX30" s="71"/>
      <c r="AY30" s="72"/>
      <c r="AZ30" s="71"/>
      <c r="BA30" s="99"/>
      <c r="BB30" s="100"/>
      <c r="BC30" s="100"/>
      <c r="BD30" s="153"/>
    </row>
    <row r="31" spans="1:56">
      <c r="A31" s="173"/>
      <c r="B31" s="151" t="s">
        <v>148</v>
      </c>
      <c r="C31" s="134"/>
      <c r="D31" s="135"/>
      <c r="E31" s="136"/>
      <c r="F31" s="137"/>
      <c r="G31" s="138"/>
      <c r="H31" s="135"/>
      <c r="I31" s="138"/>
      <c r="J31" s="136"/>
      <c r="K31" s="134"/>
      <c r="L31" s="135"/>
      <c r="M31" s="136"/>
      <c r="N31" s="134"/>
      <c r="O31" s="136"/>
      <c r="P31" s="139"/>
      <c r="Q31" s="140"/>
      <c r="R31" s="141"/>
      <c r="S31" s="134"/>
      <c r="T31" s="135"/>
      <c r="U31" s="135"/>
      <c r="V31" s="135"/>
      <c r="W31" s="135"/>
      <c r="X31" s="135"/>
      <c r="Y31" s="135"/>
      <c r="Z31" s="135"/>
      <c r="AA31" s="136"/>
      <c r="AB31" s="134"/>
      <c r="AC31" s="135"/>
      <c r="AD31" s="138"/>
      <c r="AE31" s="142"/>
      <c r="AF31" s="135"/>
      <c r="AG31" s="135"/>
      <c r="AH31" s="135"/>
      <c r="AI31" s="135"/>
      <c r="AJ31" s="135"/>
      <c r="AK31" s="135"/>
      <c r="AL31" s="140"/>
      <c r="AM31" s="134"/>
      <c r="AN31" s="135"/>
      <c r="AO31" s="135"/>
      <c r="AP31" s="135"/>
      <c r="AQ31" s="135"/>
      <c r="AR31" s="143"/>
      <c r="AS31" s="136"/>
      <c r="AT31" s="134"/>
      <c r="AU31" s="135"/>
      <c r="AV31" s="135"/>
      <c r="AW31" s="143"/>
      <c r="AX31" s="136"/>
      <c r="AY31" s="134"/>
      <c r="AZ31" s="136"/>
      <c r="BA31" s="134"/>
      <c r="BB31" s="135"/>
      <c r="BC31" s="135"/>
      <c r="BD31" s="144"/>
    </row>
    <row r="32" spans="1:56" ht="48">
      <c r="A32" s="145">
        <v>42999</v>
      </c>
      <c r="B32" s="152" t="s">
        <v>135</v>
      </c>
      <c r="C32" s="99"/>
      <c r="D32" s="100"/>
      <c r="E32" s="101"/>
      <c r="F32" s="102"/>
      <c r="G32" s="103"/>
      <c r="H32" s="100"/>
      <c r="I32" s="103"/>
      <c r="J32" s="101"/>
      <c r="K32" s="99">
        <v>3.4</v>
      </c>
      <c r="L32" s="100"/>
      <c r="M32" s="101"/>
      <c r="N32" s="99">
        <v>4.5999999999999996</v>
      </c>
      <c r="O32" s="101"/>
      <c r="P32" s="146"/>
      <c r="Q32" s="105"/>
      <c r="R32" s="106"/>
      <c r="S32" s="99"/>
      <c r="T32" s="100"/>
      <c r="U32" s="100"/>
      <c r="V32" s="100"/>
      <c r="W32" s="100"/>
      <c r="X32" s="100"/>
      <c r="Y32" s="100"/>
      <c r="Z32" s="100"/>
      <c r="AA32" s="101"/>
      <c r="AB32" s="99">
        <v>5.61</v>
      </c>
      <c r="AC32" s="100">
        <v>123</v>
      </c>
      <c r="AD32" s="103">
        <v>203</v>
      </c>
      <c r="AE32" s="107"/>
      <c r="AF32" s="100"/>
      <c r="AG32" s="100"/>
      <c r="AH32" s="100"/>
      <c r="AI32" s="100"/>
      <c r="AJ32" s="100">
        <v>2</v>
      </c>
      <c r="AK32" s="100"/>
      <c r="AL32" s="105"/>
      <c r="AM32" s="99"/>
      <c r="AN32" s="100"/>
      <c r="AO32" s="100"/>
      <c r="AP32" s="100"/>
      <c r="AQ32" s="100"/>
      <c r="AR32" s="109"/>
      <c r="AS32" s="101"/>
      <c r="AT32" s="99"/>
      <c r="AU32" s="100"/>
      <c r="AV32" s="100"/>
      <c r="AW32" s="109"/>
      <c r="AX32" s="101"/>
      <c r="AY32" s="99"/>
      <c r="AZ32" s="101"/>
      <c r="BA32" s="99">
        <v>42</v>
      </c>
      <c r="BB32" s="100"/>
      <c r="BC32" s="100"/>
      <c r="BD32" s="153" t="s">
        <v>158</v>
      </c>
    </row>
    <row r="33" spans="1:57" ht="18.75" customHeight="1">
      <c r="A33" s="53"/>
      <c r="B33" s="133"/>
      <c r="C33" s="134"/>
      <c r="D33" s="135"/>
      <c r="E33" s="136"/>
      <c r="F33" s="137"/>
      <c r="G33" s="138"/>
      <c r="H33" s="135"/>
      <c r="I33" s="138"/>
      <c r="J33" s="136"/>
      <c r="K33" s="134">
        <f>K32-$K$5</f>
        <v>-2.6</v>
      </c>
      <c r="L33" s="135"/>
      <c r="M33" s="136"/>
      <c r="N33" s="134">
        <f>N32-$N$5</f>
        <v>-0.95000000000000018</v>
      </c>
      <c r="O33" s="136"/>
      <c r="P33" s="139"/>
      <c r="Q33" s="140"/>
      <c r="R33" s="141"/>
      <c r="S33" s="134"/>
      <c r="T33" s="135"/>
      <c r="U33" s="135"/>
      <c r="V33" s="135"/>
      <c r="W33" s="135"/>
      <c r="X33" s="135"/>
      <c r="Y33" s="135"/>
      <c r="Z33" s="135"/>
      <c r="AA33" s="136"/>
      <c r="AB33" s="134">
        <f>AB32-$AB$5</f>
        <v>-3.3899999999999997</v>
      </c>
      <c r="AC33" s="135">
        <f>AC32-$AC$5</f>
        <v>-57</v>
      </c>
      <c r="AD33" s="138">
        <f>AD32-$AD$5</f>
        <v>-197</v>
      </c>
      <c r="AE33" s="142"/>
      <c r="AF33" s="135"/>
      <c r="AG33" s="135"/>
      <c r="AH33" s="135"/>
      <c r="AI33" s="135"/>
      <c r="AJ33" s="135">
        <f>AJ32-AJ31</f>
        <v>2</v>
      </c>
      <c r="AK33" s="135"/>
      <c r="AL33" s="140"/>
      <c r="AM33" s="134"/>
      <c r="AN33" s="135"/>
      <c r="AO33" s="135"/>
      <c r="AP33" s="135"/>
      <c r="AQ33" s="135"/>
      <c r="AR33" s="143"/>
      <c r="AS33" s="136"/>
      <c r="AT33" s="134"/>
      <c r="AU33" s="135"/>
      <c r="AV33" s="135"/>
      <c r="AW33" s="143"/>
      <c r="AX33" s="136"/>
      <c r="AY33" s="134"/>
      <c r="AZ33" s="136"/>
      <c r="BA33" s="134"/>
      <c r="BB33" s="135"/>
      <c r="BC33" s="135"/>
      <c r="BD33" s="144"/>
    </row>
    <row r="34" spans="1:57" ht="25.5">
      <c r="A34" s="145">
        <v>43055</v>
      </c>
      <c r="B34" s="98" t="s">
        <v>132</v>
      </c>
      <c r="C34" s="99"/>
      <c r="D34" s="100"/>
      <c r="E34" s="101"/>
      <c r="F34" s="165">
        <v>13.5</v>
      </c>
      <c r="G34" s="103">
        <v>16.3</v>
      </c>
      <c r="H34" s="100"/>
      <c r="I34" s="103">
        <v>74</v>
      </c>
      <c r="J34" s="101">
        <v>55</v>
      </c>
      <c r="K34" s="99"/>
      <c r="L34" s="100"/>
      <c r="M34" s="101"/>
      <c r="N34" s="99"/>
      <c r="O34" s="101"/>
      <c r="P34" s="161">
        <v>41</v>
      </c>
      <c r="Q34" s="162">
        <v>12</v>
      </c>
      <c r="R34" s="106">
        <v>68.900000000000006</v>
      </c>
      <c r="S34" s="99"/>
      <c r="T34" s="100"/>
      <c r="U34" s="100"/>
      <c r="V34" s="100"/>
      <c r="W34" s="100"/>
      <c r="X34" s="100"/>
      <c r="Y34" s="100"/>
      <c r="Z34" s="100"/>
      <c r="AA34" s="101"/>
      <c r="AB34" s="99">
        <v>6.2</v>
      </c>
      <c r="AC34" s="100">
        <v>135</v>
      </c>
      <c r="AD34" s="103">
        <v>156</v>
      </c>
      <c r="AE34" s="176">
        <v>8</v>
      </c>
      <c r="AF34" s="100">
        <v>41</v>
      </c>
      <c r="AG34" s="100">
        <v>8</v>
      </c>
      <c r="AH34" s="100">
        <v>4.5999999999999996</v>
      </c>
      <c r="AI34" s="100">
        <v>41.8</v>
      </c>
      <c r="AJ34" s="100">
        <v>5</v>
      </c>
      <c r="AK34" s="100">
        <v>1</v>
      </c>
      <c r="AL34" s="162">
        <v>42</v>
      </c>
      <c r="AM34" s="99"/>
      <c r="AN34" s="133"/>
      <c r="AO34" s="133"/>
      <c r="AP34" s="133"/>
      <c r="AQ34" s="133"/>
      <c r="AR34" s="174"/>
      <c r="AS34" s="175"/>
      <c r="AT34" s="99"/>
      <c r="AU34" s="100"/>
      <c r="AV34" s="100"/>
      <c r="AW34" s="109"/>
      <c r="AX34" s="101"/>
      <c r="AY34" s="99"/>
      <c r="AZ34" s="101"/>
      <c r="BA34" s="99"/>
      <c r="BB34" s="100"/>
      <c r="BC34" s="100"/>
      <c r="BD34" s="153"/>
      <c r="BE34" s="156" t="s">
        <v>159</v>
      </c>
    </row>
    <row r="35" spans="1:57" ht="19.5" customHeight="1" thickBot="1">
      <c r="A35" s="157" t="s">
        <v>160</v>
      </c>
      <c r="B35" s="111" t="s">
        <v>144</v>
      </c>
      <c r="C35" s="112"/>
      <c r="D35" s="113"/>
      <c r="E35" s="114"/>
      <c r="F35" s="115">
        <f>F34-$F$5</f>
        <v>-17.5</v>
      </c>
      <c r="G35" s="116">
        <f>G34-$G$5</f>
        <v>-14.7</v>
      </c>
      <c r="H35" s="113"/>
      <c r="I35" s="116">
        <f>I34-$I$5</f>
        <v>-26</v>
      </c>
      <c r="J35" s="114">
        <f>J34-J25</f>
        <v>55</v>
      </c>
      <c r="K35" s="112"/>
      <c r="L35" s="113"/>
      <c r="M35" s="114"/>
      <c r="N35" s="112"/>
      <c r="O35" s="114"/>
      <c r="P35" s="158">
        <f>P34-$P$5</f>
        <v>23.9</v>
      </c>
      <c r="Q35" s="159">
        <f>Q34-$Q$5</f>
        <v>8.6</v>
      </c>
      <c r="R35" s="119">
        <f>R34-R5</f>
        <v>-28.099999999999994</v>
      </c>
      <c r="S35" s="112"/>
      <c r="T35" s="113"/>
      <c r="U35" s="113"/>
      <c r="V35" s="113"/>
      <c r="W35" s="113"/>
      <c r="X35" s="113"/>
      <c r="Y35" s="113"/>
      <c r="Z35" s="113"/>
      <c r="AA35" s="114"/>
      <c r="AB35" s="112">
        <f>AB34-$AB$5</f>
        <v>-2.8</v>
      </c>
      <c r="AC35" s="113">
        <f>AC34-$AC$5</f>
        <v>-45</v>
      </c>
      <c r="AD35" s="116">
        <f>AD34-$AD$5</f>
        <v>-244</v>
      </c>
      <c r="AE35" s="177">
        <f>AE34-$AE$5</f>
        <v>3</v>
      </c>
      <c r="AF35" s="113">
        <f>AF34-$AF$5</f>
        <v>-31</v>
      </c>
      <c r="AG35" s="113">
        <f>AG34-$AG$5</f>
        <v>-3</v>
      </c>
      <c r="AH35" s="113">
        <f>AH34-$AH$5</f>
        <v>-0.40000000000000036</v>
      </c>
      <c r="AI35" s="113">
        <f>AI34-$AI$5</f>
        <v>-6.2000000000000028</v>
      </c>
      <c r="AJ35" s="113">
        <f>AJ34-$AJ$5</f>
        <v>-10</v>
      </c>
      <c r="AK35" s="113">
        <f>AK34-$AK$5</f>
        <v>-5</v>
      </c>
      <c r="AL35" s="159">
        <f>AL34-$AL$5</f>
        <v>5</v>
      </c>
      <c r="AM35" s="112"/>
      <c r="AN35" s="113"/>
      <c r="AO35" s="113"/>
      <c r="AP35" s="113"/>
      <c r="AQ35" s="113"/>
      <c r="AR35" s="121"/>
      <c r="AS35" s="114"/>
      <c r="AT35" s="112"/>
      <c r="AU35" s="113"/>
      <c r="AV35" s="113"/>
      <c r="AW35" s="121"/>
      <c r="AX35" s="114"/>
      <c r="AY35" s="112"/>
      <c r="AZ35" s="114"/>
      <c r="BA35" s="112"/>
      <c r="BB35" s="113"/>
      <c r="BC35" s="113"/>
      <c r="BD35" s="122"/>
    </row>
    <row r="36" spans="1:57" ht="25.5">
      <c r="A36" s="178">
        <v>43161</v>
      </c>
      <c r="B36" s="179" t="s">
        <v>132</v>
      </c>
      <c r="C36" s="180"/>
      <c r="D36" s="181"/>
      <c r="E36" s="182"/>
      <c r="F36" s="183"/>
      <c r="G36" s="184"/>
      <c r="H36" s="181"/>
      <c r="I36" s="184"/>
      <c r="J36" s="182"/>
      <c r="K36" s="180"/>
      <c r="L36" s="181"/>
      <c r="M36" s="182"/>
      <c r="N36" s="180"/>
      <c r="O36" s="182"/>
      <c r="P36" s="183"/>
      <c r="Q36" s="185"/>
      <c r="R36" s="186"/>
      <c r="S36" s="180"/>
      <c r="T36" s="181"/>
      <c r="U36" s="181"/>
      <c r="V36" s="181"/>
      <c r="W36" s="181"/>
      <c r="X36" s="181"/>
      <c r="Y36" s="181"/>
      <c r="Z36" s="181"/>
      <c r="AA36" s="182"/>
      <c r="AB36" s="180"/>
      <c r="AC36" s="181"/>
      <c r="AD36" s="184"/>
      <c r="AE36" s="187"/>
      <c r="AF36" s="181"/>
      <c r="AG36" s="181"/>
      <c r="AH36" s="181"/>
      <c r="AI36" s="181"/>
      <c r="AJ36" s="181"/>
      <c r="AK36" s="181"/>
      <c r="AL36" s="188"/>
      <c r="AM36" s="180"/>
      <c r="AN36" s="181"/>
      <c r="AO36" s="181"/>
      <c r="AP36" s="181"/>
      <c r="AQ36" s="181"/>
      <c r="AR36" s="189"/>
      <c r="AS36" s="182"/>
      <c r="AT36" s="180"/>
      <c r="AU36" s="181"/>
      <c r="AV36" s="181"/>
      <c r="AW36" s="189"/>
      <c r="AX36" s="182"/>
      <c r="AY36" s="180">
        <v>3.19</v>
      </c>
      <c r="AZ36" s="182">
        <v>12.6</v>
      </c>
      <c r="BA36" s="180">
        <v>43</v>
      </c>
      <c r="BB36" s="181">
        <v>46</v>
      </c>
      <c r="BC36" s="181"/>
      <c r="BD36" s="190" t="s">
        <v>161</v>
      </c>
      <c r="BE36" s="156" t="s">
        <v>162</v>
      </c>
    </row>
    <row r="37" spans="1:57" ht="23.25" customHeight="1">
      <c r="A37" s="173" t="s">
        <v>149</v>
      </c>
      <c r="B37" s="73" t="s">
        <v>150</v>
      </c>
      <c r="C37" s="134"/>
      <c r="D37" s="135"/>
      <c r="E37" s="136"/>
      <c r="F37" s="139"/>
      <c r="G37" s="138"/>
      <c r="H37" s="135"/>
      <c r="I37" s="138"/>
      <c r="J37" s="136"/>
      <c r="K37" s="134"/>
      <c r="L37" s="135"/>
      <c r="M37" s="136"/>
      <c r="N37" s="134"/>
      <c r="O37" s="136"/>
      <c r="P37" s="134"/>
      <c r="Q37" s="136"/>
      <c r="R37" s="141"/>
      <c r="S37" s="134"/>
      <c r="T37" s="135"/>
      <c r="U37" s="135"/>
      <c r="V37" s="135"/>
      <c r="W37" s="135"/>
      <c r="X37" s="135"/>
      <c r="Y37" s="135"/>
      <c r="Z37" s="135"/>
      <c r="AA37" s="136"/>
      <c r="AB37" s="134"/>
      <c r="AC37" s="135"/>
      <c r="AD37" s="138"/>
      <c r="AE37" s="142"/>
      <c r="AF37" s="135"/>
      <c r="AG37" s="135"/>
      <c r="AH37" s="135"/>
      <c r="AI37" s="135"/>
      <c r="AJ37" s="135"/>
      <c r="AK37" s="135"/>
      <c r="AL37" s="140"/>
      <c r="AM37" s="134"/>
      <c r="AN37" s="135"/>
      <c r="AO37" s="135"/>
      <c r="AP37" s="135"/>
      <c r="AQ37" s="135"/>
      <c r="AR37" s="143"/>
      <c r="AS37" s="136"/>
      <c r="AT37" s="134"/>
      <c r="AU37" s="135"/>
      <c r="AV37" s="135"/>
      <c r="AW37" s="143"/>
      <c r="AX37" s="136"/>
      <c r="AY37" s="134">
        <f>AY5-AY36</f>
        <v>0.20999999999999996</v>
      </c>
      <c r="AZ37" s="136">
        <f>AZ36-AZ5</f>
        <v>-10.6</v>
      </c>
      <c r="BA37" s="134"/>
      <c r="BB37" s="135"/>
      <c r="BC37" s="135"/>
      <c r="BD37" s="144"/>
    </row>
    <row r="38" spans="1:57" ht="30">
      <c r="A38" s="191">
        <v>43176</v>
      </c>
      <c r="B38" s="164" t="s">
        <v>147</v>
      </c>
      <c r="C38" s="99"/>
      <c r="D38" s="100"/>
      <c r="E38" s="101"/>
      <c r="F38" s="165">
        <v>22.64</v>
      </c>
      <c r="G38" s="103">
        <v>19.21</v>
      </c>
      <c r="H38" s="100"/>
      <c r="I38" s="103"/>
      <c r="J38" s="101"/>
      <c r="K38" s="99"/>
      <c r="L38" s="100"/>
      <c r="M38" s="101"/>
      <c r="N38" s="99"/>
      <c r="O38" s="101"/>
      <c r="P38" s="161">
        <v>35.200000000000003</v>
      </c>
      <c r="Q38" s="162">
        <v>10.75</v>
      </c>
      <c r="R38" s="106"/>
      <c r="S38" s="99"/>
      <c r="T38" s="100"/>
      <c r="U38" s="100"/>
      <c r="V38" s="100"/>
      <c r="W38" s="100"/>
      <c r="X38" s="100"/>
      <c r="Y38" s="100"/>
      <c r="Z38" s="100"/>
      <c r="AA38" s="101"/>
      <c r="AB38" s="99"/>
      <c r="AC38" s="100"/>
      <c r="AD38" s="103"/>
      <c r="AE38" s="107"/>
      <c r="AF38" s="100"/>
      <c r="AG38" s="100"/>
      <c r="AH38" s="100"/>
      <c r="AI38" s="100"/>
      <c r="AJ38" s="100"/>
      <c r="AK38" s="100"/>
      <c r="AL38" s="105"/>
      <c r="AM38" s="192" t="s">
        <v>163</v>
      </c>
      <c r="AN38" s="100"/>
      <c r="AO38" s="100"/>
      <c r="AP38" s="100"/>
      <c r="AQ38" s="100"/>
      <c r="AR38" s="109"/>
      <c r="AS38" s="101"/>
      <c r="AT38" s="99"/>
      <c r="AU38" s="100"/>
      <c r="AV38" s="100"/>
      <c r="AW38" s="109"/>
      <c r="AX38" s="101"/>
      <c r="AY38" s="99"/>
      <c r="AZ38" s="101"/>
      <c r="BA38" s="99"/>
      <c r="BB38" s="100"/>
      <c r="BC38" s="100"/>
      <c r="BD38" s="153"/>
    </row>
    <row r="39" spans="1:57" ht="23.25" customHeight="1" thickBot="1">
      <c r="A39" s="157"/>
      <c r="B39" s="111" t="s">
        <v>148</v>
      </c>
      <c r="C39" s="112"/>
      <c r="D39" s="113"/>
      <c r="E39" s="114"/>
      <c r="F39" s="115">
        <f>F38-$F$5</f>
        <v>-8.36</v>
      </c>
      <c r="G39" s="116">
        <f>G38-$G$5</f>
        <v>-11.79</v>
      </c>
      <c r="H39" s="113"/>
      <c r="I39" s="116"/>
      <c r="J39" s="114"/>
      <c r="K39" s="112"/>
      <c r="L39" s="113"/>
      <c r="M39" s="114"/>
      <c r="N39" s="112"/>
      <c r="O39" s="114"/>
      <c r="P39" s="158">
        <f>P38-$P$5</f>
        <v>18.100000000000001</v>
      </c>
      <c r="Q39" s="159">
        <f>Q38-$Q$5</f>
        <v>7.35</v>
      </c>
      <c r="R39" s="119"/>
      <c r="S39" s="112"/>
      <c r="T39" s="113"/>
      <c r="U39" s="113"/>
      <c r="V39" s="113"/>
      <c r="W39" s="113"/>
      <c r="X39" s="113"/>
      <c r="Y39" s="113"/>
      <c r="Z39" s="113"/>
      <c r="AA39" s="114"/>
      <c r="AB39" s="112"/>
      <c r="AC39" s="113"/>
      <c r="AD39" s="116"/>
      <c r="AE39" s="120"/>
      <c r="AF39" s="113"/>
      <c r="AG39" s="113"/>
      <c r="AH39" s="113"/>
      <c r="AI39" s="113"/>
      <c r="AJ39" s="113"/>
      <c r="AK39" s="113"/>
      <c r="AL39" s="118"/>
      <c r="AM39" s="112"/>
      <c r="AN39" s="113"/>
      <c r="AO39" s="113"/>
      <c r="AP39" s="113"/>
      <c r="AQ39" s="113"/>
      <c r="AR39" s="121"/>
      <c r="AS39" s="114"/>
      <c r="AT39" s="112"/>
      <c r="AU39" s="113"/>
      <c r="AV39" s="113"/>
      <c r="AW39" s="121"/>
      <c r="AX39" s="114"/>
      <c r="AY39" s="112"/>
      <c r="AZ39" s="114"/>
      <c r="BA39" s="112"/>
      <c r="BB39" s="113"/>
      <c r="BC39" s="113"/>
      <c r="BD39" s="122"/>
    </row>
    <row r="48" spans="1:57">
      <c r="A48" s="69" t="s">
        <v>164</v>
      </c>
    </row>
    <row r="49" spans="1:2">
      <c r="A49" s="195" t="s">
        <v>165</v>
      </c>
      <c r="B49" s="156" t="s">
        <v>166</v>
      </c>
    </row>
    <row r="50" spans="1:2">
      <c r="A50" s="196" t="s">
        <v>165</v>
      </c>
      <c r="B50" s="156" t="s">
        <v>167</v>
      </c>
    </row>
    <row r="52" spans="1:2">
      <c r="A52" s="197" t="s">
        <v>168</v>
      </c>
    </row>
    <row r="53" spans="1:2">
      <c r="A53" s="197" t="s">
        <v>169</v>
      </c>
    </row>
    <row r="54" spans="1:2">
      <c r="A54" s="197" t="s">
        <v>170</v>
      </c>
    </row>
    <row r="55" spans="1:2">
      <c r="A55" s="197" t="s">
        <v>171</v>
      </c>
    </row>
    <row r="56" spans="1:2">
      <c r="A56" s="197" t="s">
        <v>172</v>
      </c>
    </row>
  </sheetData>
  <mergeCells count="20">
    <mergeCell ref="AZ1:AZ2"/>
    <mergeCell ref="A3:A5"/>
    <mergeCell ref="AK1:AK2"/>
    <mergeCell ref="AL1:AL2"/>
    <mergeCell ref="AM1:AS1"/>
    <mergeCell ref="AV1:AV2"/>
    <mergeCell ref="AW1:AW2"/>
    <mergeCell ref="AY1:AY2"/>
    <mergeCell ref="S1:AA1"/>
    <mergeCell ref="AE1:AE2"/>
    <mergeCell ref="AF1:AF2"/>
    <mergeCell ref="AG1:AG2"/>
    <mergeCell ref="AI1:AI2"/>
    <mergeCell ref="AJ1:AJ2"/>
    <mergeCell ref="A1:B1"/>
    <mergeCell ref="C1:E1"/>
    <mergeCell ref="F1:J1"/>
    <mergeCell ref="K1:M1"/>
    <mergeCell ref="N1:O1"/>
    <mergeCell ref="P1:Q1"/>
  </mergeCells>
  <pageMargins left="0.11811023622047245" right="0.11811023622047245" top="0.74803149606299213" bottom="0.15748031496062992" header="0.31496062992125984" footer="0.31496062992125984"/>
  <pageSetup paperSize="9" scale="36" orientation="landscape" verticalDpi="0" r:id="rId1"/>
  <colBreaks count="1" manualBreakCount="1">
    <brk id="56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2018-03-30T16:10:48Z</dcterms:created>
  <dcterms:modified xsi:type="dcterms:W3CDTF">2018-03-30T16:47:47Z</dcterms:modified>
</cp:coreProperties>
</file>