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25725"/>
</workbook>
</file>

<file path=xl/calcChain.xml><?xml version="1.0" encoding="utf-8"?>
<calcChain xmlns="http://schemas.openxmlformats.org/spreadsheetml/2006/main">
  <c r="Z51" i="5"/>
  <c r="Y51"/>
  <c r="X51"/>
  <c r="W51"/>
  <c r="V51"/>
  <c r="U51"/>
  <c r="T51"/>
  <c r="G51"/>
  <c r="O51"/>
  <c r="P51"/>
  <c r="Q51"/>
  <c r="R51"/>
  <c r="S51"/>
  <c r="N51"/>
  <c r="H51"/>
  <c r="I51"/>
  <c r="J51"/>
  <c r="K51"/>
  <c r="L51"/>
  <c r="M51"/>
</calcChain>
</file>

<file path=xl/sharedStrings.xml><?xml version="1.0" encoding="utf-8"?>
<sst xmlns="http://schemas.openxmlformats.org/spreadsheetml/2006/main" count="111" uniqueCount="107">
  <si>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</si>
  <si>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</si>
  <si>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</si>
  <si>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</si>
  <si>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</si>
  <si>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</si>
  <si>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</si>
  <si>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</si>
  <si>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</si>
  <si>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</si>
  <si>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11.6-14.8 %</t>
  </si>
  <si>
    <t>Тромбоциты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</si>
  <si>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</si>
  <si>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</si>
  <si>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</si>
  <si>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</si>
  <si>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</si>
  <si>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</si>
  <si>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</si>
  <si>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</si>
  <si>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</si>
  <si>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</si>
  <si>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</si>
  <si>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</si>
  <si>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</si>
  <si>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</si>
  <si>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</si>
  <si>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</si>
  <si>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</si>
  <si>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</si>
  <si>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</si>
  <si>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</si>
  <si>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</si>
  <si>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</si>
  <si>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</si>
  <si>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</si>
  <si>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</si>
  <si>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</si>
  <si>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</si>
  <si>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</si>
  <si>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</si>
  <si>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</si>
  <si>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</si>
  <si>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</si>
  <si>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</si>
  <si>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</si>
  <si>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Даты    (и  недели  терапии и посттерапии)</t>
  </si>
  <si>
    <t>HCV-РНК (колич. и кач.)</t>
  </si>
  <si>
    <t>HBsAg ; Syphilis ; ВИЧ 1/2</t>
  </si>
  <si>
    <t>3.8-5.1 млн/мкл</t>
  </si>
  <si>
    <t>11.7-15.5 г/дл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</si>
  <si>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</si>
  <si>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</si>
  <si>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</si>
  <si>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</si>
  <si>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</si>
  <si>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</si>
  <si>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</si>
  <si>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</si>
  <si>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</si>
  <si>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</si>
  <si>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</si>
  <si>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</si>
  <si>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</si>
  <si>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</si>
  <si>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</si>
  <si>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</si>
  <si>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</si>
  <si>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</si>
  <si>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</si>
  <si>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</si>
  <si>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Нейтрофилы общ.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</si>
  <si>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</si>
  <si>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</si>
  <si>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</si>
  <si>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</si>
  <si>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</si>
  <si>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</si>
  <si>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</si>
  <si>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</si>
  <si>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до теры</t>
  </si>
  <si>
    <t>Формула</t>
  </si>
  <si>
    <t>2,7*10^5ME\мл</t>
  </si>
  <si>
    <t>3 недели</t>
  </si>
  <si>
    <t>5 недели</t>
  </si>
  <si>
    <t>6 недель</t>
  </si>
  <si>
    <t>7 недель</t>
  </si>
  <si>
    <t>8 недель</t>
  </si>
  <si>
    <t>9 недель</t>
  </si>
  <si>
    <t>Пол - ж, возраст -31  , вес -  49</t>
  </si>
  <si>
    <t>Начало терапии 17.10.2014 г.</t>
  </si>
  <si>
    <t>Схема лечения: ПегИнтрон 80+ Ребетол 800</t>
  </si>
  <si>
    <t>10 недель</t>
  </si>
  <si>
    <t>11 недель</t>
  </si>
  <si>
    <t>12 недель</t>
  </si>
  <si>
    <t>13 недель</t>
  </si>
  <si>
    <t>14 недель</t>
  </si>
  <si>
    <t>15 недель</t>
  </si>
  <si>
    <t>16 недель</t>
  </si>
  <si>
    <t>17 недель</t>
  </si>
  <si>
    <t>18 недель</t>
  </si>
  <si>
    <t>19 недель</t>
  </si>
  <si>
    <t>20 недель</t>
  </si>
  <si>
    <t>Т3 общий</t>
  </si>
  <si>
    <t>Т4 общий</t>
  </si>
  <si>
    <t>1,1-3,1 нмоль/л</t>
  </si>
  <si>
    <t>55-137 нмоль/л</t>
  </si>
</sst>
</file>

<file path=xl/styles.xml><?xml version="1.0" encoding="utf-8"?>
<styleSheet xmlns="http://schemas.openxmlformats.org/spreadsheetml/2006/main">
  <numFmts count="1">
    <numFmt numFmtId="164" formatCode="dd/mm/yy;@"/>
  </numFmts>
  <fonts count="1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" fontId="0" fillId="7" borderId="9" xfId="0" applyNumberFormat="1" applyFill="1" applyBorder="1" applyAlignment="1">
      <alignment horizontal="center"/>
    </xf>
    <xf numFmtId="0" fontId="5" fillId="10" borderId="2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 shrinkToFit="1"/>
    </xf>
    <xf numFmtId="0" fontId="4" fillId="7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11" fillId="10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 shrinkToFit="1"/>
    </xf>
    <xf numFmtId="0" fontId="4" fillId="10" borderId="11" xfId="0" applyFont="1" applyFill="1" applyBorder="1" applyAlignment="1">
      <alignment horizontal="center" vertical="center" wrapText="1" shrinkToFit="1"/>
    </xf>
    <xf numFmtId="0" fontId="4" fillId="10" borderId="12" xfId="0" applyFont="1" applyFill="1" applyBorder="1" applyAlignment="1">
      <alignment horizontal="center" vertical="center" wrapText="1" shrinkToFit="1"/>
    </xf>
    <xf numFmtId="0" fontId="4" fillId="9" borderId="10" xfId="0" applyFont="1" applyFill="1" applyBorder="1" applyAlignment="1">
      <alignment horizontal="center" vertical="center" wrapText="1" shrinkToFit="1"/>
    </xf>
    <xf numFmtId="0" fontId="4" fillId="9" borderId="11" xfId="0" applyFont="1" applyFill="1" applyBorder="1" applyAlignment="1">
      <alignment horizontal="center" vertical="center" wrapText="1" shrinkToFit="1"/>
    </xf>
    <xf numFmtId="0" fontId="4" fillId="9" borderId="12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vertical="center" wrapText="1" shrinkToFit="1"/>
    </xf>
    <xf numFmtId="0" fontId="3" fillId="3" borderId="13" xfId="0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 wrapText="1" shrinkToFit="1"/>
    </xf>
    <xf numFmtId="0" fontId="5" fillId="10" borderId="10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 shrinkToFit="1"/>
    </xf>
    <xf numFmtId="1" fontId="0" fillId="7" borderId="14" xfId="0" applyNumberFormat="1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wrapText="1" shrinkToFit="1"/>
    </xf>
    <xf numFmtId="0" fontId="0" fillId="2" borderId="3" xfId="0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A52"/>
  <sheetViews>
    <sheetView tabSelected="1" topLeftCell="J1" zoomScale="70" zoomScaleNormal="70" workbookViewId="0">
      <selection activeCell="X47" sqref="X47"/>
    </sheetView>
  </sheetViews>
  <sheetFormatPr defaultRowHeight="15"/>
  <cols>
    <col min="2" max="2" width="22" customWidth="1"/>
    <col min="3" max="6" width="16.42578125" customWidth="1"/>
    <col min="7" max="7" width="10.5703125" customWidth="1"/>
    <col min="8" max="11" width="10.7109375" customWidth="1"/>
    <col min="12" max="12" width="10.140625" customWidth="1"/>
    <col min="13" max="13" width="10.28515625" customWidth="1"/>
    <col min="14" max="14" width="10.42578125" customWidth="1"/>
    <col min="15" max="21" width="11.42578125" customWidth="1"/>
    <col min="22" max="26" width="10.42578125" customWidth="1"/>
  </cols>
  <sheetData>
    <row r="2" spans="2:27">
      <c r="B2" s="1" t="s">
        <v>89</v>
      </c>
      <c r="C2" s="1"/>
      <c r="D2" s="1"/>
      <c r="E2" s="1"/>
      <c r="F2" s="1"/>
    </row>
    <row r="3" spans="2:27">
      <c r="B3" s="1" t="s">
        <v>90</v>
      </c>
      <c r="C3" s="1"/>
      <c r="D3" s="1"/>
      <c r="E3" s="1"/>
      <c r="F3" s="1"/>
    </row>
    <row r="4" spans="2:27">
      <c r="B4" s="1" t="s">
        <v>91</v>
      </c>
      <c r="C4" s="1"/>
      <c r="D4" s="1"/>
      <c r="E4" s="1"/>
      <c r="F4" s="1"/>
    </row>
    <row r="5" spans="2:27">
      <c r="B5" s="1"/>
      <c r="C5" s="1"/>
      <c r="D5" s="1"/>
      <c r="E5" s="1"/>
      <c r="F5" s="1"/>
    </row>
    <row r="6" spans="2:27" ht="15.75" thickBot="1"/>
    <row r="7" spans="2:27">
      <c r="B7" s="36" t="s">
        <v>0</v>
      </c>
      <c r="C7" s="13" t="s">
        <v>41</v>
      </c>
      <c r="D7" s="13"/>
      <c r="E7" s="13"/>
      <c r="F7" s="13"/>
      <c r="G7" s="13"/>
      <c r="H7" s="13"/>
      <c r="I7" s="13"/>
      <c r="J7" s="13" t="s">
        <v>46</v>
      </c>
      <c r="K7" s="13"/>
      <c r="L7" s="13"/>
      <c r="M7" s="13"/>
      <c r="N7" s="13"/>
      <c r="O7" s="13"/>
      <c r="P7" s="13"/>
      <c r="Q7" s="13"/>
      <c r="R7" s="46"/>
      <c r="S7" s="13"/>
      <c r="T7" s="13"/>
      <c r="U7" s="13"/>
      <c r="V7" s="13"/>
      <c r="W7" s="13"/>
      <c r="X7" s="13"/>
      <c r="Y7" s="13"/>
      <c r="Z7" s="14"/>
    </row>
    <row r="8" spans="2:27" ht="28.5" customHeight="1">
      <c r="B8" s="37"/>
      <c r="C8" s="38" t="s">
        <v>1</v>
      </c>
      <c r="D8" s="35"/>
      <c r="E8" s="35"/>
      <c r="F8" s="35"/>
      <c r="G8" s="9"/>
      <c r="H8" s="26"/>
      <c r="I8" s="26"/>
      <c r="J8" s="26"/>
      <c r="K8" s="26"/>
      <c r="L8" s="26"/>
      <c r="M8" s="26"/>
      <c r="N8" s="26"/>
      <c r="O8" s="3">
        <v>41990</v>
      </c>
      <c r="P8" s="3">
        <v>41995</v>
      </c>
      <c r="Q8" s="3">
        <v>42002</v>
      </c>
      <c r="R8" s="3">
        <v>42009</v>
      </c>
      <c r="S8" s="3">
        <v>42016</v>
      </c>
      <c r="T8" s="3">
        <v>42024</v>
      </c>
      <c r="U8" s="3">
        <v>42031</v>
      </c>
      <c r="V8" s="26"/>
      <c r="W8" s="26"/>
      <c r="X8" s="26"/>
      <c r="Y8" s="26"/>
      <c r="Z8" s="27"/>
    </row>
    <row r="9" spans="2:27" ht="20.25" customHeight="1">
      <c r="B9" s="37"/>
      <c r="C9" s="38"/>
      <c r="D9" s="35"/>
      <c r="E9" s="3">
        <v>41918</v>
      </c>
      <c r="F9" s="3">
        <v>41919</v>
      </c>
      <c r="G9" s="3" t="s">
        <v>80</v>
      </c>
      <c r="H9" s="3" t="s">
        <v>70</v>
      </c>
      <c r="I9" s="3" t="s">
        <v>83</v>
      </c>
      <c r="J9" s="3" t="s">
        <v>69</v>
      </c>
      <c r="K9" s="3" t="s">
        <v>84</v>
      </c>
      <c r="L9" s="3" t="s">
        <v>85</v>
      </c>
      <c r="M9" s="3" t="s">
        <v>86</v>
      </c>
      <c r="N9" s="3" t="s">
        <v>87</v>
      </c>
      <c r="O9" s="3" t="s">
        <v>88</v>
      </c>
      <c r="P9" s="3" t="s">
        <v>92</v>
      </c>
      <c r="Q9" s="3" t="s">
        <v>93</v>
      </c>
      <c r="R9" s="47" t="s">
        <v>94</v>
      </c>
      <c r="S9" s="3" t="s">
        <v>95</v>
      </c>
      <c r="T9" s="3" t="s">
        <v>96</v>
      </c>
      <c r="U9" s="3" t="s">
        <v>97</v>
      </c>
      <c r="V9" s="3" t="s">
        <v>98</v>
      </c>
      <c r="W9" s="3" t="s">
        <v>99</v>
      </c>
      <c r="X9" s="3" t="s">
        <v>100</v>
      </c>
      <c r="Y9" s="3" t="s">
        <v>101</v>
      </c>
      <c r="Z9" s="15" t="s">
        <v>102</v>
      </c>
    </row>
    <row r="10" spans="2:27" ht="25.5" customHeight="1">
      <c r="B10" s="16" t="s">
        <v>47</v>
      </c>
      <c r="C10" s="10" t="s">
        <v>2</v>
      </c>
      <c r="D10" s="39" t="s">
        <v>82</v>
      </c>
      <c r="E10" s="40"/>
      <c r="F10" s="40"/>
      <c r="G10" s="41"/>
      <c r="H10" s="30"/>
      <c r="I10" s="31"/>
      <c r="J10" s="42" t="s">
        <v>2</v>
      </c>
      <c r="K10" s="43"/>
      <c r="L10" s="43"/>
      <c r="M10" s="43"/>
      <c r="N10" s="43"/>
      <c r="O10" s="44"/>
      <c r="P10" s="42" t="s">
        <v>2</v>
      </c>
      <c r="Q10" s="43"/>
      <c r="R10" s="43"/>
      <c r="S10" s="43"/>
      <c r="T10" s="43"/>
      <c r="U10" s="43"/>
      <c r="V10" s="44"/>
      <c r="W10" s="50"/>
      <c r="X10" s="50"/>
      <c r="Y10" s="50"/>
      <c r="Z10" s="54"/>
      <c r="AA10" s="45"/>
    </row>
    <row r="11" spans="2:27" ht="22.7" customHeight="1">
      <c r="B11" s="16" t="s">
        <v>48</v>
      </c>
      <c r="C11" s="10" t="s">
        <v>2</v>
      </c>
      <c r="D11" s="42" t="s">
        <v>2</v>
      </c>
      <c r="E11" s="43"/>
      <c r="F11" s="43"/>
      <c r="G11" s="4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48"/>
      <c r="S11" s="34"/>
      <c r="T11" s="34"/>
      <c r="U11" s="34"/>
      <c r="V11" s="34"/>
      <c r="W11" s="34"/>
      <c r="X11" s="34"/>
      <c r="Y11" s="34"/>
      <c r="Z11" s="55"/>
    </row>
    <row r="12" spans="2:27">
      <c r="B12" s="16" t="s">
        <v>7</v>
      </c>
      <c r="C12" s="11" t="s">
        <v>51</v>
      </c>
      <c r="D12" s="11"/>
      <c r="E12" s="11"/>
      <c r="F12" s="11">
        <v>39</v>
      </c>
      <c r="G12" s="4"/>
      <c r="H12" s="4">
        <v>41.6</v>
      </c>
      <c r="I12" s="4">
        <v>39.1</v>
      </c>
      <c r="J12" s="32">
        <v>37.9</v>
      </c>
      <c r="K12" s="4">
        <v>37.4</v>
      </c>
      <c r="L12" s="32">
        <v>38.799999999999997</v>
      </c>
      <c r="M12" s="4">
        <v>36.6</v>
      </c>
      <c r="N12" s="4">
        <v>35.299999999999997</v>
      </c>
      <c r="O12" s="4">
        <v>35.5</v>
      </c>
      <c r="P12" s="52">
        <v>34.799999999999997</v>
      </c>
      <c r="Q12" s="52">
        <v>36.1</v>
      </c>
      <c r="R12" s="53">
        <v>37.5</v>
      </c>
      <c r="S12" s="52">
        <v>37.299999999999997</v>
      </c>
      <c r="T12" s="52">
        <v>36.799999999999997</v>
      </c>
      <c r="U12" s="52">
        <v>35.5</v>
      </c>
      <c r="V12" s="52"/>
      <c r="W12" s="52"/>
      <c r="X12" s="52"/>
      <c r="Y12" s="52"/>
      <c r="Z12" s="56"/>
    </row>
    <row r="13" spans="2:27" s="2" customFormat="1" ht="19.149999999999999" customHeight="1">
      <c r="B13" s="16" t="s">
        <v>6</v>
      </c>
      <c r="C13" s="11" t="s">
        <v>50</v>
      </c>
      <c r="D13" s="11"/>
      <c r="E13" s="11"/>
      <c r="F13" s="11">
        <v>12.7</v>
      </c>
      <c r="G13" s="4"/>
      <c r="H13" s="4">
        <v>13.6</v>
      </c>
      <c r="I13" s="4">
        <v>12.6</v>
      </c>
      <c r="J13" s="32">
        <v>12.2</v>
      </c>
      <c r="K13" s="32">
        <v>12.1</v>
      </c>
      <c r="L13" s="32">
        <v>12.3</v>
      </c>
      <c r="M13" s="33">
        <v>116</v>
      </c>
      <c r="N13" s="29">
        <v>111</v>
      </c>
      <c r="O13" s="29">
        <v>11.3</v>
      </c>
      <c r="P13" s="29">
        <v>10.9</v>
      </c>
      <c r="Q13" s="29">
        <v>11.3</v>
      </c>
      <c r="R13" s="53">
        <v>11.7</v>
      </c>
      <c r="S13" s="52">
        <v>11.8</v>
      </c>
      <c r="T13" s="52">
        <v>11.7</v>
      </c>
      <c r="U13" s="29">
        <v>11.3</v>
      </c>
      <c r="V13" s="52"/>
      <c r="W13" s="52"/>
      <c r="X13" s="52"/>
      <c r="Y13" s="52"/>
      <c r="Z13" s="56"/>
    </row>
    <row r="14" spans="2:27" s="2" customFormat="1" ht="24" customHeight="1">
      <c r="B14" s="16" t="s">
        <v>5</v>
      </c>
      <c r="C14" s="11" t="s">
        <v>49</v>
      </c>
      <c r="D14" s="11"/>
      <c r="E14" s="11"/>
      <c r="F14" s="11">
        <v>4.7</v>
      </c>
      <c r="G14" s="4"/>
      <c r="H14" s="29">
        <v>5.1100000000000003</v>
      </c>
      <c r="I14" s="4">
        <v>4.7699999999999996</v>
      </c>
      <c r="J14" s="4">
        <v>4.62</v>
      </c>
      <c r="K14" s="4">
        <v>4.55</v>
      </c>
      <c r="L14" s="32">
        <v>4.6500000000000004</v>
      </c>
      <c r="M14" s="4">
        <v>4.37</v>
      </c>
      <c r="N14" s="4">
        <v>4.17</v>
      </c>
      <c r="O14" s="4">
        <v>4.2</v>
      </c>
      <c r="P14" s="52">
        <v>4.07</v>
      </c>
      <c r="Q14" s="52">
        <v>4.2300000000000004</v>
      </c>
      <c r="R14" s="53">
        <v>4.4000000000000004</v>
      </c>
      <c r="S14" s="52">
        <v>4.4400000000000004</v>
      </c>
      <c r="T14" s="52">
        <v>4.32</v>
      </c>
      <c r="U14" s="52">
        <v>4.16</v>
      </c>
      <c r="V14" s="52"/>
      <c r="W14" s="52"/>
      <c r="X14" s="52"/>
      <c r="Y14" s="52"/>
      <c r="Z14" s="56"/>
    </row>
    <row r="15" spans="2:27">
      <c r="B15" s="17" t="s">
        <v>42</v>
      </c>
      <c r="C15" s="11" t="s">
        <v>52</v>
      </c>
      <c r="D15" s="11"/>
      <c r="E15" s="11"/>
      <c r="F15" s="11">
        <v>83</v>
      </c>
      <c r="G15" s="4"/>
      <c r="H15" s="4">
        <v>81.400000000000006</v>
      </c>
      <c r="I15" s="4">
        <v>82</v>
      </c>
      <c r="J15" s="4">
        <v>82</v>
      </c>
      <c r="K15" s="4">
        <v>82.2</v>
      </c>
      <c r="L15" s="4">
        <v>83.4</v>
      </c>
      <c r="M15" s="4">
        <v>83.8</v>
      </c>
      <c r="N15" s="4">
        <v>84.7</v>
      </c>
      <c r="O15" s="4">
        <v>84.5</v>
      </c>
      <c r="P15" s="52">
        <v>85.5</v>
      </c>
      <c r="Q15" s="52">
        <v>85.3</v>
      </c>
      <c r="R15" s="53">
        <v>85.2</v>
      </c>
      <c r="S15" s="52">
        <v>84</v>
      </c>
      <c r="T15" s="52">
        <v>85.2</v>
      </c>
      <c r="U15" s="52">
        <v>86.1</v>
      </c>
      <c r="V15" s="52"/>
      <c r="W15" s="52"/>
      <c r="X15" s="52"/>
      <c r="Y15" s="52"/>
      <c r="Z15" s="56"/>
    </row>
    <row r="16" spans="2:27" ht="23.1" customHeight="1">
      <c r="B16" s="18" t="s">
        <v>38</v>
      </c>
      <c r="C16" s="11" t="s">
        <v>10</v>
      </c>
      <c r="D16" s="11"/>
      <c r="E16" s="11"/>
      <c r="F16" s="11">
        <v>13.2</v>
      </c>
      <c r="G16" s="4"/>
      <c r="H16" s="4">
        <v>13.4</v>
      </c>
      <c r="I16" s="4">
        <v>13</v>
      </c>
      <c r="J16" s="32">
        <v>12.9</v>
      </c>
      <c r="K16" s="32">
        <v>13.1</v>
      </c>
      <c r="L16" s="32">
        <v>13.3</v>
      </c>
      <c r="M16" s="32">
        <v>13.4</v>
      </c>
      <c r="N16" s="4">
        <v>13.7</v>
      </c>
      <c r="O16" s="4">
        <v>14.3</v>
      </c>
      <c r="P16" s="52">
        <v>14.5</v>
      </c>
      <c r="Q16" s="52">
        <v>14.3</v>
      </c>
      <c r="R16" s="53">
        <v>14.6</v>
      </c>
      <c r="S16" s="52">
        <v>14.3</v>
      </c>
      <c r="T16" s="52">
        <v>13.9</v>
      </c>
      <c r="U16" s="52">
        <v>14.1</v>
      </c>
      <c r="V16" s="52"/>
      <c r="W16" s="52"/>
      <c r="X16" s="52"/>
      <c r="Y16" s="52"/>
      <c r="Z16" s="56"/>
    </row>
    <row r="17" spans="1:26" ht="36">
      <c r="B17" s="18" t="s">
        <v>8</v>
      </c>
      <c r="C17" s="11" t="s">
        <v>9</v>
      </c>
      <c r="D17" s="11"/>
      <c r="E17" s="11"/>
      <c r="F17" s="11">
        <v>27</v>
      </c>
      <c r="G17" s="4"/>
      <c r="H17" s="29">
        <v>26.6</v>
      </c>
      <c r="I17" s="29">
        <v>26.4</v>
      </c>
      <c r="J17" s="29">
        <v>26.4</v>
      </c>
      <c r="K17" s="29">
        <v>26.6</v>
      </c>
      <c r="L17" s="29">
        <v>26.5</v>
      </c>
      <c r="M17" s="29">
        <v>26.5</v>
      </c>
      <c r="N17" s="29">
        <v>26.6</v>
      </c>
      <c r="O17" s="29">
        <v>26.9</v>
      </c>
      <c r="P17" s="29">
        <v>26.8</v>
      </c>
      <c r="Q17" s="29">
        <v>26.7</v>
      </c>
      <c r="R17" s="49">
        <v>26.6</v>
      </c>
      <c r="S17" s="29">
        <v>26.6</v>
      </c>
      <c r="T17" s="52">
        <v>27.1</v>
      </c>
      <c r="U17" s="52">
        <v>27.2</v>
      </c>
      <c r="V17" s="52"/>
      <c r="W17" s="52"/>
      <c r="X17" s="52"/>
      <c r="Y17" s="52"/>
      <c r="Z17" s="56"/>
    </row>
    <row r="18" spans="1:26" ht="24">
      <c r="B18" s="18" t="s">
        <v>37</v>
      </c>
      <c r="C18" s="11" t="s">
        <v>53</v>
      </c>
      <c r="D18" s="11"/>
      <c r="E18" s="11"/>
      <c r="F18" s="11">
        <v>32.6</v>
      </c>
      <c r="G18" s="4"/>
      <c r="H18" s="4">
        <v>32.700000000000003</v>
      </c>
      <c r="I18" s="4">
        <v>32.200000000000003</v>
      </c>
      <c r="J18" s="32">
        <v>32.200000000000003</v>
      </c>
      <c r="K18" s="32">
        <v>32.4</v>
      </c>
      <c r="L18" s="33">
        <v>31.7</v>
      </c>
      <c r="M18" s="33">
        <v>31.7</v>
      </c>
      <c r="N18" s="29">
        <v>31.4</v>
      </c>
      <c r="O18" s="29">
        <v>31.8</v>
      </c>
      <c r="P18" s="29">
        <v>31.3</v>
      </c>
      <c r="Q18" s="29">
        <v>31.3</v>
      </c>
      <c r="R18" s="49">
        <v>31.2</v>
      </c>
      <c r="S18" s="29">
        <v>31.6</v>
      </c>
      <c r="T18" s="29">
        <v>31.8</v>
      </c>
      <c r="U18" s="29">
        <v>31.6</v>
      </c>
      <c r="V18" s="52"/>
      <c r="W18" s="52"/>
      <c r="X18" s="52"/>
      <c r="Y18" s="52"/>
      <c r="Z18" s="56"/>
    </row>
    <row r="19" spans="1:26" ht="26.1" customHeight="1">
      <c r="B19" s="16" t="s">
        <v>11</v>
      </c>
      <c r="C19" s="11" t="s">
        <v>12</v>
      </c>
      <c r="D19" s="11"/>
      <c r="E19" s="11"/>
      <c r="F19" s="11">
        <v>236</v>
      </c>
      <c r="G19" s="4"/>
      <c r="H19" s="4">
        <v>194</v>
      </c>
      <c r="I19" s="4">
        <v>180</v>
      </c>
      <c r="J19" s="4">
        <v>160</v>
      </c>
      <c r="K19" s="4">
        <v>165</v>
      </c>
      <c r="L19" s="4">
        <v>188</v>
      </c>
      <c r="M19" s="4">
        <v>159</v>
      </c>
      <c r="N19" s="4">
        <v>156</v>
      </c>
      <c r="O19" s="4">
        <v>185</v>
      </c>
      <c r="P19" s="52">
        <v>183</v>
      </c>
      <c r="Q19" s="52">
        <v>163</v>
      </c>
      <c r="R19" s="53">
        <v>190</v>
      </c>
      <c r="S19" s="52">
        <v>170</v>
      </c>
      <c r="T19" s="52">
        <v>181</v>
      </c>
      <c r="U19" s="52">
        <v>163</v>
      </c>
      <c r="V19" s="52"/>
      <c r="W19" s="52"/>
      <c r="X19" s="52"/>
      <c r="Y19" s="52"/>
      <c r="Z19" s="56"/>
    </row>
    <row r="20" spans="1:26" ht="24.4" customHeight="1">
      <c r="B20" s="16" t="s">
        <v>3</v>
      </c>
      <c r="C20" s="11" t="s">
        <v>4</v>
      </c>
      <c r="D20" s="11"/>
      <c r="E20" s="11"/>
      <c r="F20" s="11">
        <v>4.7</v>
      </c>
      <c r="G20" s="4"/>
      <c r="H20" s="29">
        <v>2.42</v>
      </c>
      <c r="I20" s="29">
        <v>2.2999999999999998</v>
      </c>
      <c r="J20" s="29">
        <v>1.82</v>
      </c>
      <c r="K20" s="29">
        <v>1.91</v>
      </c>
      <c r="L20" s="33">
        <v>1.87</v>
      </c>
      <c r="M20" s="33">
        <v>1.78</v>
      </c>
      <c r="N20" s="29">
        <v>1.64</v>
      </c>
      <c r="O20" s="29">
        <v>2.21</v>
      </c>
      <c r="P20" s="29">
        <v>1.72</v>
      </c>
      <c r="Q20" s="29">
        <v>2.39</v>
      </c>
      <c r="R20" s="49">
        <v>2.46</v>
      </c>
      <c r="S20" s="29">
        <v>2.2000000000000002</v>
      </c>
      <c r="T20" s="29">
        <v>2.0699999999999998</v>
      </c>
      <c r="U20" s="29">
        <v>2.08</v>
      </c>
      <c r="V20" s="52"/>
      <c r="W20" s="52"/>
      <c r="X20" s="52"/>
      <c r="Y20" s="52"/>
      <c r="Z20" s="56"/>
    </row>
    <row r="21" spans="1:26" ht="16.350000000000001" customHeight="1">
      <c r="B21" s="18" t="s">
        <v>43</v>
      </c>
      <c r="C21" s="11"/>
      <c r="D21" s="11"/>
      <c r="E21" s="11"/>
      <c r="F21" s="11"/>
      <c r="G21" s="4"/>
      <c r="H21" s="4">
        <v>3</v>
      </c>
      <c r="I21" s="4"/>
      <c r="J21" s="4"/>
      <c r="K21" s="4"/>
      <c r="L21" s="29">
        <v>4</v>
      </c>
      <c r="M21" s="4"/>
      <c r="N21" s="4"/>
      <c r="O21" s="4">
        <v>3</v>
      </c>
      <c r="P21" s="52"/>
      <c r="Q21" s="52">
        <v>3</v>
      </c>
      <c r="R21" s="53"/>
      <c r="S21" s="52">
        <v>3</v>
      </c>
      <c r="T21" s="52">
        <v>3</v>
      </c>
      <c r="U21" s="52">
        <v>3</v>
      </c>
      <c r="V21" s="52"/>
      <c r="W21" s="52"/>
      <c r="X21" s="52"/>
      <c r="Y21" s="52"/>
      <c r="Z21" s="56"/>
    </row>
    <row r="22" spans="1:26">
      <c r="B22" s="18" t="s">
        <v>44</v>
      </c>
      <c r="C22" s="11"/>
      <c r="D22" s="11"/>
      <c r="E22" s="11"/>
      <c r="F22" s="11"/>
      <c r="G22" s="4"/>
      <c r="H22" s="29">
        <v>31</v>
      </c>
      <c r="I22" s="4"/>
      <c r="J22" s="4"/>
      <c r="K22" s="4"/>
      <c r="L22" s="29">
        <v>32</v>
      </c>
      <c r="M22" s="4"/>
      <c r="N22" s="4"/>
      <c r="O22" s="29">
        <v>41</v>
      </c>
      <c r="P22" s="52"/>
      <c r="Q22" s="29">
        <v>33</v>
      </c>
      <c r="R22" s="53"/>
      <c r="S22" s="29">
        <v>31</v>
      </c>
      <c r="T22" s="29">
        <v>39</v>
      </c>
      <c r="U22" s="29">
        <v>33</v>
      </c>
      <c r="V22" s="52"/>
      <c r="W22" s="52"/>
      <c r="X22" s="52"/>
      <c r="Y22" s="52"/>
      <c r="Z22" s="56"/>
    </row>
    <row r="23" spans="1:26" ht="15" customHeight="1">
      <c r="B23" s="16" t="s">
        <v>71</v>
      </c>
      <c r="C23" s="11" t="s">
        <v>13</v>
      </c>
      <c r="D23" s="11"/>
      <c r="E23" s="11"/>
      <c r="F23" s="11">
        <v>51</v>
      </c>
      <c r="G23" s="4"/>
      <c r="H23" s="29">
        <v>34</v>
      </c>
      <c r="I23" s="29">
        <v>31.7</v>
      </c>
      <c r="J23" s="33">
        <v>34.700000000000003</v>
      </c>
      <c r="K23" s="33">
        <v>25.7</v>
      </c>
      <c r="L23" s="33">
        <v>36</v>
      </c>
      <c r="M23" s="29">
        <v>36.5</v>
      </c>
      <c r="N23" s="29">
        <v>29.3</v>
      </c>
      <c r="O23" s="29">
        <v>44</v>
      </c>
      <c r="P23" s="29">
        <v>25.6</v>
      </c>
      <c r="Q23" s="29">
        <v>36</v>
      </c>
      <c r="R23" s="49">
        <v>37.799999999999997</v>
      </c>
      <c r="S23" s="29">
        <v>34</v>
      </c>
      <c r="T23" s="29">
        <v>42</v>
      </c>
      <c r="U23" s="29">
        <v>36</v>
      </c>
      <c r="V23" s="52"/>
      <c r="W23" s="52"/>
      <c r="X23" s="52"/>
      <c r="Y23" s="52"/>
      <c r="Z23" s="56"/>
    </row>
    <row r="24" spans="1:26">
      <c r="B24" s="18" t="s">
        <v>18</v>
      </c>
      <c r="C24" s="11" t="s">
        <v>19</v>
      </c>
      <c r="D24" s="11"/>
      <c r="E24" s="11"/>
      <c r="F24" s="11">
        <v>34.5</v>
      </c>
      <c r="G24" s="4"/>
      <c r="H24" s="29">
        <v>50</v>
      </c>
      <c r="I24" s="29">
        <v>55.7</v>
      </c>
      <c r="J24" s="33">
        <v>51.6</v>
      </c>
      <c r="K24" s="33">
        <v>59.2</v>
      </c>
      <c r="L24" s="33">
        <v>52</v>
      </c>
      <c r="M24" s="33">
        <v>50</v>
      </c>
      <c r="N24" s="29">
        <v>52.4</v>
      </c>
      <c r="O24" s="29">
        <v>46</v>
      </c>
      <c r="P24" s="29">
        <v>58.7</v>
      </c>
      <c r="Q24" s="29">
        <v>50</v>
      </c>
      <c r="R24" s="49">
        <v>47.6</v>
      </c>
      <c r="S24" s="29">
        <v>55</v>
      </c>
      <c r="T24" s="29">
        <v>47</v>
      </c>
      <c r="U24" s="29">
        <v>51</v>
      </c>
      <c r="V24" s="52"/>
      <c r="W24" s="52"/>
      <c r="X24" s="52"/>
      <c r="Y24" s="52"/>
      <c r="Z24" s="56"/>
    </row>
    <row r="25" spans="1:26">
      <c r="B25" s="18" t="s">
        <v>20</v>
      </c>
      <c r="C25" s="11" t="s">
        <v>21</v>
      </c>
      <c r="D25" s="11"/>
      <c r="E25" s="11"/>
      <c r="F25" s="11">
        <v>11.1</v>
      </c>
      <c r="G25" s="4"/>
      <c r="H25" s="29">
        <v>13</v>
      </c>
      <c r="I25" s="4">
        <v>10.9</v>
      </c>
      <c r="J25" s="29">
        <v>13.2</v>
      </c>
      <c r="K25" s="29">
        <v>14.1</v>
      </c>
      <c r="L25" s="32">
        <v>11</v>
      </c>
      <c r="M25" s="33">
        <v>12.9</v>
      </c>
      <c r="N25" s="29">
        <v>16.5</v>
      </c>
      <c r="O25" s="4">
        <v>9</v>
      </c>
      <c r="P25" s="29">
        <v>15.1</v>
      </c>
      <c r="Q25" s="29">
        <v>12</v>
      </c>
      <c r="R25" s="49">
        <v>12.2</v>
      </c>
      <c r="S25" s="52">
        <v>10</v>
      </c>
      <c r="T25" s="52">
        <v>10</v>
      </c>
      <c r="U25" s="29">
        <v>12</v>
      </c>
      <c r="V25" s="52"/>
      <c r="W25" s="52"/>
      <c r="X25" s="52"/>
      <c r="Y25" s="52"/>
      <c r="Z25" s="56"/>
    </row>
    <row r="26" spans="1:26" ht="16.149999999999999" customHeight="1">
      <c r="B26" s="18" t="s">
        <v>14</v>
      </c>
      <c r="C26" s="11" t="s">
        <v>15</v>
      </c>
      <c r="D26" s="11"/>
      <c r="E26" s="11"/>
      <c r="F26" s="11">
        <v>3</v>
      </c>
      <c r="G26" s="5"/>
      <c r="H26" s="11">
        <v>3</v>
      </c>
      <c r="I26" s="32">
        <v>1.7</v>
      </c>
      <c r="J26" s="33">
        <v>0.5</v>
      </c>
      <c r="K26" s="32">
        <v>1</v>
      </c>
      <c r="L26" s="32">
        <v>1</v>
      </c>
      <c r="M26" s="33">
        <v>0.6</v>
      </c>
      <c r="N26" s="4">
        <v>1.8</v>
      </c>
      <c r="O26" s="4">
        <v>1</v>
      </c>
      <c r="P26" s="29">
        <v>0.6</v>
      </c>
      <c r="Q26" s="52">
        <v>2</v>
      </c>
      <c r="R26" s="53">
        <v>2</v>
      </c>
      <c r="S26" s="52">
        <v>1</v>
      </c>
      <c r="T26" s="52">
        <v>1</v>
      </c>
      <c r="U26" s="52">
        <v>1</v>
      </c>
      <c r="V26" s="52"/>
      <c r="W26" s="52"/>
      <c r="X26" s="52"/>
      <c r="Y26" s="52"/>
      <c r="Z26" s="56"/>
    </row>
    <row r="27" spans="1:26">
      <c r="B27" s="18" t="s">
        <v>16</v>
      </c>
      <c r="C27" s="11" t="s">
        <v>17</v>
      </c>
      <c r="D27" s="11"/>
      <c r="E27" s="11"/>
      <c r="F27" s="11">
        <v>0.4</v>
      </c>
      <c r="G27" s="4"/>
      <c r="H27" s="4">
        <v>0</v>
      </c>
      <c r="I27" s="4">
        <v>0</v>
      </c>
      <c r="J27" s="4">
        <v>0</v>
      </c>
      <c r="K27" s="4"/>
      <c r="L27" s="4">
        <v>0</v>
      </c>
      <c r="M27" s="4">
        <v>0</v>
      </c>
      <c r="N27" s="4">
        <v>0</v>
      </c>
      <c r="O27" s="4">
        <v>0</v>
      </c>
      <c r="P27" s="52">
        <v>0</v>
      </c>
      <c r="Q27" s="52">
        <v>0</v>
      </c>
      <c r="R27" s="53">
        <v>0.4</v>
      </c>
      <c r="S27" s="52">
        <v>0</v>
      </c>
      <c r="T27" s="52">
        <v>0</v>
      </c>
      <c r="U27" s="52">
        <v>0</v>
      </c>
      <c r="V27" s="52"/>
      <c r="W27" s="52"/>
      <c r="X27" s="52"/>
      <c r="Y27" s="52"/>
      <c r="Z27" s="56"/>
    </row>
    <row r="28" spans="1:26">
      <c r="A28" t="s">
        <v>81</v>
      </c>
      <c r="B28" s="18" t="s">
        <v>58</v>
      </c>
      <c r="C28" s="11" t="s">
        <v>63</v>
      </c>
      <c r="D28" s="11"/>
      <c r="E28" s="11"/>
      <c r="F28" s="11">
        <v>2.4</v>
      </c>
      <c r="G28" s="4"/>
      <c r="H28" s="29">
        <v>0.82</v>
      </c>
      <c r="I28" s="29">
        <v>0.73</v>
      </c>
      <c r="J28" s="29">
        <v>0.63</v>
      </c>
      <c r="K28" s="29">
        <v>0.49</v>
      </c>
      <c r="L28" s="29">
        <v>0.67</v>
      </c>
      <c r="M28" s="29">
        <v>0.65</v>
      </c>
      <c r="N28" s="29">
        <v>0.48</v>
      </c>
      <c r="O28" s="29">
        <v>0.97</v>
      </c>
      <c r="P28" s="29">
        <v>0.44</v>
      </c>
      <c r="Q28" s="29">
        <v>0.86</v>
      </c>
      <c r="R28" s="49">
        <v>0.93</v>
      </c>
      <c r="S28" s="29">
        <v>0.7</v>
      </c>
      <c r="T28" s="29">
        <v>0.87</v>
      </c>
      <c r="U28" s="29">
        <v>0.75</v>
      </c>
      <c r="V28" s="52"/>
      <c r="W28" s="52"/>
      <c r="X28" s="52"/>
      <c r="Y28" s="52"/>
      <c r="Z28" s="56"/>
    </row>
    <row r="29" spans="1:26">
      <c r="B29" s="18" t="s">
        <v>59</v>
      </c>
      <c r="C29" s="11" t="s">
        <v>64</v>
      </c>
      <c r="D29" s="11"/>
      <c r="E29" s="11"/>
      <c r="F29" s="11">
        <v>1.62</v>
      </c>
      <c r="G29" s="4"/>
      <c r="H29" s="4">
        <v>1.21</v>
      </c>
      <c r="I29" s="4">
        <v>1.28</v>
      </c>
      <c r="J29" s="29">
        <v>0.94</v>
      </c>
      <c r="K29" s="29">
        <v>1.1299999999999999</v>
      </c>
      <c r="L29" s="4">
        <v>0.97</v>
      </c>
      <c r="M29" s="29">
        <v>0.89</v>
      </c>
      <c r="N29" s="29">
        <v>0.86</v>
      </c>
      <c r="O29" s="29">
        <v>1.02</v>
      </c>
      <c r="P29" s="29">
        <v>1.01</v>
      </c>
      <c r="Q29" s="52">
        <v>1.2</v>
      </c>
      <c r="R29" s="49">
        <v>1.17</v>
      </c>
      <c r="S29" s="52">
        <v>1.24</v>
      </c>
      <c r="T29" s="29">
        <v>0.97</v>
      </c>
      <c r="U29" s="29">
        <v>1.06</v>
      </c>
      <c r="V29" s="52"/>
      <c r="W29" s="52"/>
      <c r="X29" s="52"/>
      <c r="Y29" s="52"/>
      <c r="Z29" s="56"/>
    </row>
    <row r="30" spans="1:26">
      <c r="B30" s="18" t="s">
        <v>60</v>
      </c>
      <c r="C30" s="11" t="s">
        <v>65</v>
      </c>
      <c r="D30" s="11"/>
      <c r="E30" s="11"/>
      <c r="F30" s="11">
        <v>0.52</v>
      </c>
      <c r="G30" s="4"/>
      <c r="H30" s="4">
        <v>0.31</v>
      </c>
      <c r="I30" s="4">
        <v>0.25</v>
      </c>
      <c r="J30" s="4">
        <v>0.24</v>
      </c>
      <c r="K30" s="4">
        <v>0.27</v>
      </c>
      <c r="L30" s="4">
        <v>0.21</v>
      </c>
      <c r="M30" s="4">
        <v>0.23</v>
      </c>
      <c r="N30" s="4">
        <v>0.27</v>
      </c>
      <c r="O30" s="4">
        <v>0.2</v>
      </c>
      <c r="P30" s="52">
        <v>0.26</v>
      </c>
      <c r="Q30" s="52">
        <v>0.28999999999999998</v>
      </c>
      <c r="R30" s="53">
        <v>0.3</v>
      </c>
      <c r="S30" s="52">
        <v>0.24</v>
      </c>
      <c r="T30" s="52">
        <v>0.21</v>
      </c>
      <c r="U30" s="52">
        <v>0.25</v>
      </c>
      <c r="V30" s="52"/>
      <c r="W30" s="52"/>
      <c r="X30" s="52"/>
      <c r="Y30" s="52"/>
      <c r="Z30" s="56"/>
    </row>
    <row r="31" spans="1:26">
      <c r="B31" s="18" t="s">
        <v>61</v>
      </c>
      <c r="C31" s="11" t="s">
        <v>66</v>
      </c>
      <c r="D31" s="11"/>
      <c r="E31" s="11"/>
      <c r="F31" s="11">
        <v>0.14000000000000001</v>
      </c>
      <c r="G31" s="4"/>
      <c r="H31" s="4">
        <v>7.0000000000000007E-2</v>
      </c>
      <c r="I31" s="4">
        <v>0.04</v>
      </c>
      <c r="J31" s="4">
        <v>0.01</v>
      </c>
      <c r="K31" s="4">
        <v>0.02</v>
      </c>
      <c r="L31" s="4">
        <v>0.02</v>
      </c>
      <c r="M31" s="4">
        <v>0.01</v>
      </c>
      <c r="N31" s="4">
        <v>0.03</v>
      </c>
      <c r="O31" s="4">
        <v>0.02</v>
      </c>
      <c r="P31" s="52">
        <v>0.01</v>
      </c>
      <c r="Q31" s="52">
        <v>0.05</v>
      </c>
      <c r="R31" s="53">
        <v>0.05</v>
      </c>
      <c r="S31" s="52">
        <v>0.02</v>
      </c>
      <c r="T31" s="52">
        <v>0.02</v>
      </c>
      <c r="U31" s="52">
        <v>0.02</v>
      </c>
      <c r="V31" s="52"/>
      <c r="W31" s="52"/>
      <c r="X31" s="52"/>
      <c r="Y31" s="52"/>
      <c r="Z31" s="56"/>
    </row>
    <row r="32" spans="1:26">
      <c r="B32" s="18" t="s">
        <v>62</v>
      </c>
      <c r="C32" s="11" t="s">
        <v>67</v>
      </c>
      <c r="D32" s="11"/>
      <c r="E32" s="11"/>
      <c r="F32" s="11">
        <v>0.02</v>
      </c>
      <c r="G32" s="4"/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52">
        <v>0</v>
      </c>
      <c r="Q32" s="52">
        <v>0</v>
      </c>
      <c r="R32" s="53">
        <v>0.01</v>
      </c>
      <c r="S32" s="52">
        <v>0</v>
      </c>
      <c r="T32" s="52">
        <v>0</v>
      </c>
      <c r="U32" s="52">
        <v>0</v>
      </c>
      <c r="V32" s="52"/>
      <c r="W32" s="52"/>
      <c r="X32" s="52"/>
      <c r="Y32" s="52"/>
      <c r="Z32" s="56"/>
    </row>
    <row r="33" spans="2:26">
      <c r="B33" s="18" t="s">
        <v>22</v>
      </c>
      <c r="C33" s="11" t="s">
        <v>54</v>
      </c>
      <c r="D33" s="11"/>
      <c r="E33" s="11"/>
      <c r="F33" s="11">
        <v>2</v>
      </c>
      <c r="G33" s="4"/>
      <c r="H33" s="4">
        <v>2</v>
      </c>
      <c r="I33" s="4">
        <v>2</v>
      </c>
      <c r="J33" s="4">
        <v>3</v>
      </c>
      <c r="K33" s="4">
        <v>4</v>
      </c>
      <c r="L33" s="4">
        <v>5</v>
      </c>
      <c r="M33" s="4">
        <v>6</v>
      </c>
      <c r="N33" s="4">
        <v>4</v>
      </c>
      <c r="O33" s="4">
        <v>7</v>
      </c>
      <c r="P33" s="52">
        <v>7</v>
      </c>
      <c r="Q33" s="52">
        <v>7</v>
      </c>
      <c r="R33" s="53"/>
      <c r="S33" s="52">
        <v>5</v>
      </c>
      <c r="T33" s="52"/>
      <c r="U33" s="52">
        <v>5</v>
      </c>
      <c r="V33" s="52"/>
      <c r="W33" s="52"/>
      <c r="X33" s="52"/>
      <c r="Y33" s="52"/>
      <c r="Z33" s="56"/>
    </row>
    <row r="34" spans="2:26">
      <c r="B34" s="19" t="s">
        <v>30</v>
      </c>
      <c r="C34" s="12" t="s">
        <v>55</v>
      </c>
      <c r="D34" s="12"/>
      <c r="E34" s="12">
        <v>13</v>
      </c>
      <c r="F34" s="12"/>
      <c r="G34" s="6"/>
      <c r="H34" s="6"/>
      <c r="I34" s="8"/>
      <c r="J34" s="8"/>
      <c r="K34" s="8"/>
      <c r="L34" s="8"/>
      <c r="M34" s="8"/>
      <c r="N34" s="6"/>
      <c r="O34" s="29">
        <v>91</v>
      </c>
      <c r="P34" s="52"/>
      <c r="Q34" s="29">
        <v>38</v>
      </c>
      <c r="R34" s="53"/>
      <c r="S34" s="49">
        <v>46</v>
      </c>
      <c r="T34" s="52"/>
      <c r="U34" s="52"/>
      <c r="V34" s="52"/>
      <c r="W34" s="52"/>
      <c r="X34" s="52"/>
      <c r="Y34" s="52"/>
      <c r="Z34" s="56"/>
    </row>
    <row r="35" spans="2:26">
      <c r="B35" s="19" t="s">
        <v>31</v>
      </c>
      <c r="C35" s="12" t="s">
        <v>56</v>
      </c>
      <c r="D35" s="12"/>
      <c r="E35" s="12">
        <v>15</v>
      </c>
      <c r="F35" s="12"/>
      <c r="G35" s="6"/>
      <c r="H35" s="6"/>
      <c r="I35" s="8"/>
      <c r="J35" s="6"/>
      <c r="K35" s="8"/>
      <c r="L35" s="8"/>
      <c r="M35" s="6"/>
      <c r="N35" s="6"/>
      <c r="O35" s="29">
        <v>53</v>
      </c>
      <c r="P35" s="52"/>
      <c r="Q35" s="52">
        <v>22</v>
      </c>
      <c r="R35" s="53"/>
      <c r="S35" s="49">
        <v>36</v>
      </c>
      <c r="T35" s="52"/>
      <c r="U35" s="52"/>
      <c r="V35" s="52"/>
      <c r="W35" s="52"/>
      <c r="X35" s="52"/>
      <c r="Y35" s="52"/>
      <c r="Z35" s="56"/>
    </row>
    <row r="36" spans="2:26">
      <c r="B36" s="16" t="s">
        <v>28</v>
      </c>
      <c r="C36" s="12" t="s">
        <v>57</v>
      </c>
      <c r="D36" s="12"/>
      <c r="E36" s="12">
        <v>7.9</v>
      </c>
      <c r="F36" s="12"/>
      <c r="G36" s="6"/>
      <c r="H36" s="6"/>
      <c r="I36" s="6"/>
      <c r="J36" s="6"/>
      <c r="K36" s="6"/>
      <c r="L36" s="6"/>
      <c r="M36" s="6"/>
      <c r="N36" s="6"/>
      <c r="O36" s="6">
        <v>7.9</v>
      </c>
      <c r="P36" s="52"/>
      <c r="Q36" s="52">
        <v>9.8000000000000007</v>
      </c>
      <c r="R36" s="53"/>
      <c r="S36" s="53">
        <v>8.4</v>
      </c>
      <c r="T36" s="52"/>
      <c r="U36" s="52"/>
      <c r="V36" s="52"/>
      <c r="W36" s="52"/>
      <c r="X36" s="52"/>
      <c r="Y36" s="52"/>
      <c r="Z36" s="56"/>
    </row>
    <row r="37" spans="2:26">
      <c r="B37" s="16" t="s">
        <v>26</v>
      </c>
      <c r="C37" s="12" t="s">
        <v>27</v>
      </c>
      <c r="D37" s="12"/>
      <c r="E37" s="12"/>
      <c r="F37" s="12"/>
      <c r="G37" s="6"/>
      <c r="H37" s="6"/>
      <c r="I37" s="6"/>
      <c r="J37" s="6"/>
      <c r="K37" s="6"/>
      <c r="L37" s="6"/>
      <c r="M37" s="6"/>
      <c r="N37" s="6"/>
      <c r="O37" s="6"/>
      <c r="P37" s="52"/>
      <c r="Q37" s="52"/>
      <c r="R37" s="53"/>
      <c r="S37" s="53"/>
      <c r="T37" s="52"/>
      <c r="U37" s="52"/>
      <c r="V37" s="52"/>
      <c r="W37" s="52"/>
      <c r="X37" s="52"/>
      <c r="Y37" s="52"/>
      <c r="Z37" s="56"/>
    </row>
    <row r="38" spans="2:26">
      <c r="B38" s="16" t="s">
        <v>35</v>
      </c>
      <c r="C38" s="12" t="s">
        <v>73</v>
      </c>
      <c r="D38" s="12"/>
      <c r="E38" s="12">
        <v>15</v>
      </c>
      <c r="F38" s="12"/>
      <c r="G38" s="6"/>
      <c r="H38" s="6"/>
      <c r="I38" s="6"/>
      <c r="J38" s="6"/>
      <c r="K38" s="6"/>
      <c r="L38" s="6"/>
      <c r="M38" s="6"/>
      <c r="N38" s="6"/>
      <c r="O38" s="6">
        <v>29</v>
      </c>
      <c r="P38" s="52"/>
      <c r="Q38" s="29">
        <v>35</v>
      </c>
      <c r="R38" s="53"/>
      <c r="S38" s="53">
        <v>22</v>
      </c>
      <c r="T38" s="52"/>
      <c r="U38" s="52"/>
      <c r="V38" s="52"/>
      <c r="W38" s="52"/>
      <c r="X38" s="52"/>
      <c r="Y38" s="52"/>
      <c r="Z38" s="56"/>
    </row>
    <row r="39" spans="2:26">
      <c r="B39" s="16" t="s">
        <v>29</v>
      </c>
      <c r="C39" s="12" t="s">
        <v>77</v>
      </c>
      <c r="D39" s="12"/>
      <c r="E39" s="12">
        <v>37</v>
      </c>
      <c r="F39" s="12"/>
      <c r="G39" s="6"/>
      <c r="H39" s="6"/>
      <c r="I39" s="6"/>
      <c r="J39" s="6"/>
      <c r="K39" s="6"/>
      <c r="L39" s="6"/>
      <c r="M39" s="6"/>
      <c r="N39" s="6"/>
      <c r="O39" s="6">
        <v>60</v>
      </c>
      <c r="P39" s="52"/>
      <c r="Q39" s="52">
        <v>68</v>
      </c>
      <c r="R39" s="53"/>
      <c r="S39" s="53">
        <v>58</v>
      </c>
      <c r="T39" s="52"/>
      <c r="U39" s="52"/>
      <c r="V39" s="52"/>
      <c r="W39" s="52"/>
      <c r="X39" s="52"/>
      <c r="Y39" s="52"/>
      <c r="Z39" s="56"/>
    </row>
    <row r="40" spans="2:26">
      <c r="B40" s="16" t="s">
        <v>79</v>
      </c>
      <c r="C40" s="12" t="s">
        <v>78</v>
      </c>
      <c r="D40" s="12"/>
      <c r="E40" s="12"/>
      <c r="F40" s="12"/>
      <c r="G40" s="6"/>
      <c r="H40" s="6"/>
      <c r="I40" s="6"/>
      <c r="J40" s="6"/>
      <c r="K40" s="6"/>
      <c r="L40" s="6"/>
      <c r="M40" s="6"/>
      <c r="N40" s="6"/>
      <c r="O40" s="6"/>
      <c r="P40" s="52"/>
      <c r="Q40" s="52"/>
      <c r="R40" s="53"/>
      <c r="S40" s="53"/>
      <c r="T40" s="52"/>
      <c r="U40" s="52"/>
      <c r="V40" s="52"/>
      <c r="W40" s="52"/>
      <c r="X40" s="52"/>
      <c r="Y40" s="52"/>
      <c r="Z40" s="56"/>
    </row>
    <row r="41" spans="2:26">
      <c r="B41" s="18" t="s">
        <v>40</v>
      </c>
      <c r="C41" s="12" t="s">
        <v>76</v>
      </c>
      <c r="D41" s="12"/>
      <c r="E41" s="12"/>
      <c r="F41" s="12"/>
      <c r="G41" s="6"/>
      <c r="H41" s="6"/>
      <c r="I41" s="6"/>
      <c r="J41" s="6"/>
      <c r="K41" s="6"/>
      <c r="L41" s="6"/>
      <c r="M41" s="6"/>
      <c r="N41" s="6"/>
      <c r="O41" s="6"/>
      <c r="P41" s="52"/>
      <c r="Q41" s="52"/>
      <c r="R41" s="53"/>
      <c r="S41" s="53"/>
      <c r="T41" s="52"/>
      <c r="U41" s="52"/>
      <c r="V41" s="52"/>
      <c r="W41" s="52"/>
      <c r="X41" s="52"/>
      <c r="Y41" s="52"/>
      <c r="Z41" s="56"/>
    </row>
    <row r="42" spans="2:26">
      <c r="B42" s="16" t="s">
        <v>23</v>
      </c>
      <c r="C42" s="12" t="s">
        <v>74</v>
      </c>
      <c r="D42" s="12"/>
      <c r="E42" s="12"/>
      <c r="F42" s="12"/>
      <c r="G42" s="6"/>
      <c r="H42" s="6"/>
      <c r="I42" s="6"/>
      <c r="J42" s="6"/>
      <c r="K42" s="6"/>
      <c r="L42" s="6"/>
      <c r="M42" s="6"/>
      <c r="N42" s="6"/>
      <c r="O42" s="6"/>
      <c r="P42" s="52"/>
      <c r="Q42" s="52"/>
      <c r="R42" s="53"/>
      <c r="S42" s="53"/>
      <c r="T42" s="52"/>
      <c r="U42" s="52"/>
      <c r="V42" s="52"/>
      <c r="W42" s="52"/>
      <c r="X42" s="52"/>
      <c r="Y42" s="52"/>
      <c r="Z42" s="56"/>
    </row>
    <row r="43" spans="2:26">
      <c r="B43" s="18" t="s">
        <v>33</v>
      </c>
      <c r="C43" s="12" t="s">
        <v>75</v>
      </c>
      <c r="D43" s="12"/>
      <c r="E43" s="12"/>
      <c r="F43" s="12"/>
      <c r="G43" s="6"/>
      <c r="H43" s="6"/>
      <c r="I43" s="6"/>
      <c r="J43" s="6"/>
      <c r="K43" s="6"/>
      <c r="L43" s="6"/>
      <c r="M43" s="8"/>
      <c r="N43" s="6"/>
      <c r="O43" s="6"/>
      <c r="P43" s="52"/>
      <c r="Q43" s="52"/>
      <c r="R43" s="53"/>
      <c r="S43" s="53"/>
      <c r="T43" s="52"/>
      <c r="U43" s="52"/>
      <c r="V43" s="52"/>
      <c r="W43" s="52"/>
      <c r="X43" s="52"/>
      <c r="Y43" s="52"/>
      <c r="Z43" s="56"/>
    </row>
    <row r="44" spans="2:26">
      <c r="B44" s="16" t="s">
        <v>24</v>
      </c>
      <c r="C44" s="12"/>
      <c r="D44" s="12"/>
      <c r="E44" s="12"/>
      <c r="F44" s="12"/>
      <c r="G44" s="6"/>
      <c r="H44" s="6"/>
      <c r="I44" s="6"/>
      <c r="J44" s="6"/>
      <c r="K44" s="6"/>
      <c r="L44" s="6"/>
      <c r="M44" s="6"/>
      <c r="N44" s="6"/>
      <c r="O44" s="6"/>
      <c r="P44" s="52"/>
      <c r="Q44" s="52"/>
      <c r="R44" s="53"/>
      <c r="S44" s="53"/>
      <c r="T44" s="52"/>
      <c r="U44" s="52"/>
      <c r="V44" s="52"/>
      <c r="W44" s="52"/>
      <c r="X44" s="52"/>
      <c r="Y44" s="52"/>
      <c r="Z44" s="56"/>
    </row>
    <row r="45" spans="2:26">
      <c r="B45" s="16" t="s">
        <v>36</v>
      </c>
      <c r="C45" s="12"/>
      <c r="D45" s="12"/>
      <c r="E45" s="12"/>
      <c r="F45" s="12"/>
      <c r="G45" s="6"/>
      <c r="H45" s="6"/>
      <c r="I45" s="6"/>
      <c r="J45" s="6"/>
      <c r="K45" s="6"/>
      <c r="L45" s="6"/>
      <c r="M45" s="6"/>
      <c r="N45" s="6"/>
      <c r="O45" s="6"/>
      <c r="P45" s="52"/>
      <c r="Q45" s="52"/>
      <c r="R45" s="53"/>
      <c r="S45" s="53"/>
      <c r="T45" s="52"/>
      <c r="U45" s="52"/>
      <c r="V45" s="52"/>
      <c r="W45" s="52"/>
      <c r="X45" s="52"/>
      <c r="Y45" s="52"/>
      <c r="Z45" s="56"/>
    </row>
    <row r="46" spans="2:26">
      <c r="B46" s="16" t="s">
        <v>32</v>
      </c>
      <c r="C46" s="12" t="s">
        <v>72</v>
      </c>
      <c r="D46" s="12"/>
      <c r="E46" s="12"/>
      <c r="F46" s="12"/>
      <c r="G46" s="6"/>
      <c r="H46" s="6"/>
      <c r="I46" s="6"/>
      <c r="J46" s="6"/>
      <c r="K46" s="6"/>
      <c r="L46" s="6"/>
      <c r="M46" s="6"/>
      <c r="N46" s="6"/>
      <c r="O46" s="6"/>
      <c r="P46" s="52"/>
      <c r="Q46" s="52"/>
      <c r="R46" s="53"/>
      <c r="S46" s="53"/>
      <c r="T46" s="52"/>
      <c r="U46" s="52"/>
      <c r="V46" s="52"/>
      <c r="W46" s="52"/>
      <c r="X46" s="52"/>
      <c r="Y46" s="52"/>
      <c r="Z46" s="56"/>
    </row>
    <row r="47" spans="2:26">
      <c r="B47" s="16" t="s">
        <v>25</v>
      </c>
      <c r="C47" s="12" t="s">
        <v>34</v>
      </c>
      <c r="D47" s="12"/>
      <c r="E47" s="12"/>
      <c r="F47" s="12">
        <v>2.25</v>
      </c>
      <c r="G47" s="7"/>
      <c r="H47" s="6"/>
      <c r="I47" s="6"/>
      <c r="J47" s="6"/>
      <c r="K47" s="6"/>
      <c r="L47" s="6"/>
      <c r="M47" s="6"/>
      <c r="N47" s="6"/>
      <c r="O47" s="6"/>
      <c r="P47" s="52"/>
      <c r="Q47" s="52"/>
      <c r="R47" s="53"/>
      <c r="S47" s="49">
        <v>4.5</v>
      </c>
      <c r="T47" s="52"/>
      <c r="U47" s="52">
        <v>2.57</v>
      </c>
      <c r="V47" s="52"/>
      <c r="W47" s="52"/>
      <c r="X47" s="52"/>
      <c r="Y47" s="52"/>
      <c r="Z47" s="56"/>
    </row>
    <row r="48" spans="2:26">
      <c r="B48" s="16" t="s">
        <v>104</v>
      </c>
      <c r="C48" s="12" t="s">
        <v>106</v>
      </c>
      <c r="D48" s="12"/>
      <c r="E48" s="12"/>
      <c r="F48" s="12"/>
      <c r="G48" s="6"/>
      <c r="H48" s="6"/>
      <c r="I48" s="6"/>
      <c r="J48" s="6"/>
      <c r="K48" s="6"/>
      <c r="L48" s="6"/>
      <c r="M48" s="6"/>
      <c r="N48" s="6"/>
      <c r="O48" s="6"/>
      <c r="P48" s="52"/>
      <c r="Q48" s="52"/>
      <c r="R48" s="53"/>
      <c r="S48" s="53"/>
      <c r="T48" s="52"/>
      <c r="U48" s="52">
        <v>124.54</v>
      </c>
      <c r="V48" s="52"/>
      <c r="W48" s="52"/>
      <c r="X48" s="52"/>
      <c r="Y48" s="52"/>
      <c r="Z48" s="56"/>
    </row>
    <row r="49" spans="2:26">
      <c r="B49" s="16" t="s">
        <v>103</v>
      </c>
      <c r="C49" s="12" t="s">
        <v>105</v>
      </c>
      <c r="D49" s="12"/>
      <c r="E49" s="12"/>
      <c r="F49" s="12"/>
      <c r="G49" s="6"/>
      <c r="H49" s="6"/>
      <c r="I49" s="6"/>
      <c r="J49" s="6"/>
      <c r="K49" s="6"/>
      <c r="L49" s="6"/>
      <c r="M49" s="6"/>
      <c r="N49" s="6"/>
      <c r="O49" s="6"/>
      <c r="P49" s="52"/>
      <c r="Q49" s="52"/>
      <c r="R49" s="53"/>
      <c r="S49" s="52"/>
      <c r="T49" s="52"/>
      <c r="U49" s="52">
        <v>1.7</v>
      </c>
      <c r="V49" s="52"/>
      <c r="W49" s="52"/>
      <c r="X49" s="52"/>
      <c r="Y49" s="52"/>
      <c r="Z49" s="56"/>
    </row>
    <row r="50" spans="2:26">
      <c r="B50" s="23" t="s">
        <v>45</v>
      </c>
      <c r="C50" s="24"/>
      <c r="D50" s="24"/>
      <c r="E50" s="24"/>
      <c r="F50" s="24"/>
      <c r="G50" s="25"/>
      <c r="H50" s="25"/>
      <c r="I50" s="25"/>
      <c r="J50" s="25"/>
      <c r="K50" s="25"/>
      <c r="L50" s="25"/>
      <c r="M50" s="25"/>
      <c r="N50" s="25"/>
      <c r="O50" s="25">
        <v>49</v>
      </c>
      <c r="P50" s="25">
        <v>49</v>
      </c>
      <c r="Q50" s="25">
        <v>49</v>
      </c>
      <c r="R50" s="25">
        <v>49</v>
      </c>
      <c r="S50" s="25">
        <v>48.7</v>
      </c>
      <c r="T50" s="25">
        <v>48.8</v>
      </c>
      <c r="U50" s="25">
        <v>49</v>
      </c>
      <c r="V50" s="25"/>
      <c r="W50" s="25"/>
      <c r="X50" s="25"/>
      <c r="Y50" s="25"/>
      <c r="Z50" s="25"/>
    </row>
    <row r="51" spans="2:26" ht="15.75" thickBot="1">
      <c r="B51" s="20" t="s">
        <v>68</v>
      </c>
      <c r="C51" s="21"/>
      <c r="D51" s="21"/>
      <c r="E51" s="21"/>
      <c r="F51" s="21"/>
      <c r="G51" s="22">
        <f>G20*10*(G21+G22)</f>
        <v>0</v>
      </c>
      <c r="H51" s="22">
        <f t="shared" ref="H51:Z51" si="0">H20*10*(H21+H22)</f>
        <v>822.8</v>
      </c>
      <c r="I51" s="22">
        <f t="shared" si="0"/>
        <v>0</v>
      </c>
      <c r="J51" s="22">
        <f t="shared" si="0"/>
        <v>0</v>
      </c>
      <c r="K51" s="22">
        <f t="shared" si="0"/>
        <v>0</v>
      </c>
      <c r="L51" s="22">
        <f t="shared" si="0"/>
        <v>673.2</v>
      </c>
      <c r="M51" s="22">
        <f t="shared" si="0"/>
        <v>0</v>
      </c>
      <c r="N51" s="22">
        <f t="shared" ref="N51:P51" si="1">N20*10*(N21+N22)</f>
        <v>0</v>
      </c>
      <c r="O51" s="22">
        <f t="shared" si="1"/>
        <v>972.40000000000009</v>
      </c>
      <c r="P51" s="22">
        <f t="shared" si="1"/>
        <v>0</v>
      </c>
      <c r="Q51" s="22">
        <f t="shared" si="0"/>
        <v>860.40000000000009</v>
      </c>
      <c r="R51" s="51">
        <f t="shared" si="0"/>
        <v>0</v>
      </c>
      <c r="S51" s="22">
        <f t="shared" si="0"/>
        <v>748</v>
      </c>
      <c r="T51" s="22">
        <f t="shared" si="0"/>
        <v>869.4</v>
      </c>
      <c r="U51" s="22">
        <f t="shared" si="0"/>
        <v>748.80000000000007</v>
      </c>
      <c r="V51" s="22">
        <f t="shared" si="0"/>
        <v>0</v>
      </c>
      <c r="W51" s="22">
        <f t="shared" si="0"/>
        <v>0</v>
      </c>
      <c r="X51" s="22">
        <f t="shared" si="0"/>
        <v>0</v>
      </c>
      <c r="Y51" s="22">
        <f t="shared" si="0"/>
        <v>0</v>
      </c>
      <c r="Z51" s="28">
        <f t="shared" si="0"/>
        <v>0</v>
      </c>
    </row>
    <row r="52" spans="2:26">
      <c r="B52" t="s">
        <v>39</v>
      </c>
    </row>
  </sheetData>
  <mergeCells count="6">
    <mergeCell ref="P10:V10"/>
    <mergeCell ref="B7:B9"/>
    <mergeCell ref="C8:C9"/>
    <mergeCell ref="D10:G10"/>
    <mergeCell ref="D11:G11"/>
    <mergeCell ref="J10:O10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2015-02-01T08:28:44Z</dcterms:modified>
</cp:coreProperties>
</file>