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анализы" sheetId="5" r:id="rId1"/>
  </sheets>
  <calcPr calcId="125725"/>
</workbook>
</file>

<file path=xl/calcChain.xml><?xml version="1.0" encoding="utf-8"?>
<calcChain xmlns="http://schemas.openxmlformats.org/spreadsheetml/2006/main">
  <c r="W56" i="5"/>
  <c r="Y56"/>
  <c r="AA56"/>
</calcChain>
</file>

<file path=xl/sharedStrings.xml><?xml version="1.0" encoding="utf-8"?>
<sst xmlns="http://schemas.openxmlformats.org/spreadsheetml/2006/main" count="210" uniqueCount="176">
  <si>
    <t>Исследование</t>
  </si>
  <si>
    <t>Инвитро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</si>
  <si>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</si>
  <si>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</si>
  <si>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</si>
  <si>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</si>
  <si>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</si>
  <si>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</si>
  <si>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Ср. содержание гемоглобина в эритроците (MCH)</t>
  </si>
  <si>
    <t>27-34 пг</t>
  </si>
  <si>
    <t>11.6-14.8 %</t>
  </si>
  <si>
    <t>Тромбоциты</t>
  </si>
  <si>
    <t>150-400 тыс/мкл</t>
  </si>
  <si>
    <t>48.0-78.0 %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</si>
  <si>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</si>
  <si>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</si>
  <si>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</si>
  <si>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</si>
  <si>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</si>
  <si>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</si>
  <si>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</si>
  <si>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</si>
  <si>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</si>
  <si>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</si>
  <si>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Железо</t>
  </si>
  <si>
    <t>ТТГ</t>
  </si>
  <si>
    <t>Билирубин прямой</t>
  </si>
  <si>
    <t>&lt;7.9 мкмоль/л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</si>
  <si>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</si>
  <si>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</si>
  <si>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</si>
  <si>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</si>
  <si>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</si>
  <si>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</si>
  <si>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</si>
  <si>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</si>
  <si>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Ревматоидный фактор</t>
  </si>
  <si>
    <t>Ферритин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</si>
  <si>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</si>
  <si>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</si>
  <si>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</si>
  <si>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</si>
  <si>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</si>
  <si>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</si>
  <si>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</si>
  <si>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</si>
  <si>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</si>
  <si>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</si>
  <si>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</si>
  <si>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Даты    (и  недели  терапии и посттерапии)</t>
  </si>
  <si>
    <t>HCV-РНК (колич. и кач.)</t>
  </si>
  <si>
    <t>3.8-5.1 млн/мкл</t>
  </si>
  <si>
    <t>11.7-15.5 г/дл</t>
  </si>
  <si>
    <t>35.0-45.0 %</t>
  </si>
  <si>
    <t>81-100 фл</t>
  </si>
  <si>
    <t>32.0-36.0 г/дл</t>
  </si>
  <si>
    <t>&lt;20 мм/ч</t>
  </si>
  <si>
    <t>&lt;31Е/л</t>
  </si>
  <si>
    <t>&lt;31 Е/л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</si>
  <si>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</si>
  <si>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</si>
  <si>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</si>
  <si>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</si>
  <si>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</si>
  <si>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</si>
  <si>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</si>
  <si>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</si>
  <si>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</si>
  <si>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</si>
  <si>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</si>
  <si>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</si>
  <si>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4 недели</t>
  </si>
  <si>
    <t>2 недели</t>
  </si>
  <si>
    <t>Нейтрофилы общ.</t>
  </si>
  <si>
    <t>4.1 - 5.9 ммоль/л</t>
  </si>
  <si>
    <t xml:space="preserve">0 - 32 Ед/л 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</si>
  <si>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</si>
  <si>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</si>
  <si>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</si>
  <si>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</si>
  <si>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12 недель</t>
  </si>
  <si>
    <t>16 недель</t>
  </si>
  <si>
    <t>25 - 125 Ед/л</t>
  </si>
  <si>
    <t>Альфа амилаза</t>
  </si>
  <si>
    <t xml:space="preserve">Пол - , возраст -  , вес -  </t>
  </si>
  <si>
    <t>Схема лечения:</t>
  </si>
  <si>
    <t>до теры</t>
  </si>
  <si>
    <t>8 недели</t>
  </si>
  <si>
    <t>20 недель</t>
  </si>
  <si>
    <t>24 недель</t>
  </si>
  <si>
    <t>Формула</t>
  </si>
  <si>
    <t>лаб.нормы</t>
  </si>
  <si>
    <t>Синево</t>
  </si>
  <si>
    <t>37 лет;93 кг</t>
  </si>
  <si>
    <t xml:space="preserve">  ВИЧ 1/2</t>
  </si>
  <si>
    <t>Медис</t>
  </si>
  <si>
    <t>1 неделя</t>
  </si>
  <si>
    <t>медис</t>
  </si>
  <si>
    <t>эскулаб,синево</t>
  </si>
  <si>
    <t>39-49%</t>
  </si>
  <si>
    <t>4,5-5,0</t>
  </si>
  <si>
    <t>80-99</t>
  </si>
  <si>
    <t>320-360</t>
  </si>
  <si>
    <t>27-34</t>
  </si>
  <si>
    <t>132-356</t>
  </si>
  <si>
    <t>4,0-9,0</t>
  </si>
  <si>
    <t>50-70</t>
  </si>
  <si>
    <t>3-11%</t>
  </si>
  <si>
    <t>1-5%</t>
  </si>
  <si>
    <t>0-1</t>
  </si>
  <si>
    <t>2-10мм</t>
  </si>
  <si>
    <t>19-37</t>
  </si>
  <si>
    <t>02,04,2014</t>
  </si>
  <si>
    <t>генотип 3А сс/тт</t>
  </si>
  <si>
    <t>Пегасис 180+Копегус 1200 с 10.04 Копегус 1400</t>
  </si>
  <si>
    <t>3,4*10^5 копий</t>
  </si>
  <si>
    <t>4,11-5,89</t>
  </si>
  <si>
    <t>62,0-106,0</t>
  </si>
  <si>
    <t>2,76-8,07</t>
  </si>
  <si>
    <t>до 41</t>
  </si>
  <si>
    <t>до 40</t>
  </si>
  <si>
    <t>8,0-61,0</t>
  </si>
  <si>
    <t>до 21</t>
  </si>
  <si>
    <t>до 5</t>
  </si>
  <si>
    <t>40,0-129,0</t>
  </si>
  <si>
    <t>5,83-34,5</t>
  </si>
  <si>
    <t>30-400</t>
  </si>
  <si>
    <t>0,27-4,2</t>
  </si>
  <si>
    <t>АТРО</t>
  </si>
  <si>
    <t>до 34</t>
  </si>
  <si>
    <t>Т4 общий</t>
  </si>
  <si>
    <t>5,1-14,1</t>
  </si>
  <si>
    <t>АТТГ</t>
  </si>
  <si>
    <t>до 115.0</t>
  </si>
  <si>
    <t>начало терапии:</t>
  </si>
  <si>
    <t>28-100</t>
  </si>
  <si>
    <t>менее 750 копий</t>
  </si>
  <si>
    <t>3 недели</t>
  </si>
  <si>
    <t>0,93-1,7</t>
  </si>
  <si>
    <t>4,0-5,0</t>
  </si>
  <si>
    <t>130-160</t>
  </si>
  <si>
    <t>35-54</t>
  </si>
  <si>
    <t>76-96</t>
  </si>
  <si>
    <t>27-33</t>
  </si>
  <si>
    <t>32,0-36,0</t>
  </si>
  <si>
    <t>12,0-15,0</t>
  </si>
  <si>
    <t>1,78-5,38</t>
  </si>
  <si>
    <t>1,32-3,57</t>
  </si>
  <si>
    <t>0,3-0,82</t>
  </si>
  <si>
    <t>0,04-0,54</t>
  </si>
  <si>
    <t>0,01-0,08</t>
  </si>
  <si>
    <t>0,5-5,0</t>
  </si>
  <si>
    <t>3-10%</t>
  </si>
  <si>
    <t>5 неделя</t>
  </si>
  <si>
    <t>7 неделя</t>
  </si>
  <si>
    <t>180-360</t>
  </si>
  <si>
    <t>10недель</t>
  </si>
  <si>
    <t>не обнаружен</t>
  </si>
  <si>
    <t>Билирубин непрямой</t>
  </si>
  <si>
    <t>до 75% от общего</t>
  </si>
  <si>
    <t>14 недель</t>
  </si>
  <si>
    <t>18 недель</t>
  </si>
  <si>
    <t>47-72%</t>
  </si>
  <si>
    <t>21 неделя</t>
  </si>
  <si>
    <t>0,27-4,20</t>
  </si>
  <si>
    <t>12,0-22,0</t>
  </si>
  <si>
    <t>22недели</t>
  </si>
  <si>
    <t>Белок общий</t>
  </si>
  <si>
    <t>66,0-87,0</t>
  </si>
  <si>
    <t>Пост.ПВТ</t>
  </si>
  <si>
    <t>8 недель</t>
  </si>
  <si>
    <t>до 60</t>
  </si>
  <si>
    <t>10 недель</t>
  </si>
  <si>
    <r>
      <rPr>
        <sz val="9"/>
        <color rgb="FF00B050"/>
        <rFont val="Calibri"/>
        <family val="2"/>
        <charset val="204"/>
        <scheme val="minor"/>
      </rPr>
      <t>не обнаруже</t>
    </r>
    <r>
      <rPr>
        <sz val="11"/>
        <color rgb="FF00B050"/>
        <rFont val="Calibri"/>
        <family val="2"/>
        <charset val="204"/>
        <scheme val="minor"/>
      </rPr>
      <t>н</t>
    </r>
  </si>
  <si>
    <t>13 недель</t>
  </si>
  <si>
    <t>23 недели</t>
  </si>
</sst>
</file>

<file path=xl/styles.xml><?xml version="1.0" encoding="utf-8"?>
<styleSheet xmlns="http://schemas.openxmlformats.org/spreadsheetml/2006/main">
  <numFmts count="1">
    <numFmt numFmtId="164" formatCode="dd/mm/yy;@"/>
  </numFmts>
  <fonts count="20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B050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rgb="FF00B050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1"/>
      <color rgb="FF00B05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14" fontId="3" fillId="2" borderId="2" xfId="0" applyNumberFormat="1" applyFont="1" applyFill="1" applyBorder="1" applyAlignment="1">
      <alignment horizontal="center" vertical="center"/>
    </xf>
    <xf numFmtId="0" fontId="5" fillId="4" borderId="2" xfId="0" applyNumberFormat="1" applyFont="1" applyFill="1" applyBorder="1" applyAlignment="1">
      <alignment horizontal="center" vertical="center"/>
    </xf>
    <xf numFmtId="0" fontId="8" fillId="4" borderId="2" xfId="0" applyNumberFormat="1" applyFont="1" applyFill="1" applyBorder="1" applyAlignment="1">
      <alignment horizontal="center" vertical="center"/>
    </xf>
    <xf numFmtId="0" fontId="5" fillId="5" borderId="2" xfId="0" applyNumberFormat="1" applyFont="1" applyFill="1" applyBorder="1" applyAlignment="1">
      <alignment horizontal="center" vertical="center"/>
    </xf>
    <xf numFmtId="2" fontId="5" fillId="5" borderId="2" xfId="0" applyNumberFormat="1" applyFont="1" applyFill="1" applyBorder="1" applyAlignment="1">
      <alignment horizontal="center" vertical="center"/>
    </xf>
    <xf numFmtId="0" fontId="8" fillId="5" borderId="2" xfId="0" applyNumberFormat="1" applyFont="1" applyFill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4" borderId="2" xfId="0" applyFont="1" applyFill="1" applyBorder="1" applyAlignment="1">
      <alignment horizontal="center" vertical="center" wrapText="1" shrinkToFit="1"/>
    </xf>
    <xf numFmtId="0" fontId="4" fillId="5" borderId="2" xfId="0" applyFont="1" applyFill="1" applyBorder="1" applyAlignment="1">
      <alignment horizontal="center" vertical="center" wrapText="1" shrinkToFi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 shrinkToFit="1"/>
    </xf>
    <xf numFmtId="0" fontId="5" fillId="4" borderId="3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 shrinkToFit="1"/>
    </xf>
    <xf numFmtId="0" fontId="10" fillId="6" borderId="1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 wrapText="1" shrinkToFit="1"/>
    </xf>
    <xf numFmtId="0" fontId="0" fillId="7" borderId="5" xfId="0" applyFill="1" applyBorder="1"/>
    <xf numFmtId="1" fontId="0" fillId="7" borderId="5" xfId="0" applyNumberForma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 wrapText="1" shrinkToFit="1"/>
    </xf>
    <xf numFmtId="0" fontId="4" fillId="8" borderId="2" xfId="0" applyFont="1" applyFill="1" applyBorder="1" applyAlignment="1">
      <alignment horizontal="center" vertical="center" wrapText="1" shrinkToFit="1"/>
    </xf>
    <xf numFmtId="0" fontId="5" fillId="8" borderId="2" xfId="0" applyNumberFormat="1" applyFont="1" applyFill="1" applyBorder="1" applyAlignment="1">
      <alignment horizontal="center" vertical="center"/>
    </xf>
    <xf numFmtId="0" fontId="5" fillId="8" borderId="3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 wrapText="1" shrinkToFit="1"/>
    </xf>
    <xf numFmtId="1" fontId="0" fillId="7" borderId="9" xfId="0" applyNumberForma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4" borderId="2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 shrinkToFit="1"/>
    </xf>
    <xf numFmtId="0" fontId="0" fillId="4" borderId="2" xfId="0" applyNumberFormat="1" applyFont="1" applyFill="1" applyBorder="1" applyAlignment="1">
      <alignment horizontal="center" vertical="center"/>
    </xf>
    <xf numFmtId="16" fontId="4" fillId="4" borderId="2" xfId="0" applyNumberFormat="1" applyFont="1" applyFill="1" applyBorder="1" applyAlignment="1">
      <alignment horizontal="center" vertical="center" wrapText="1" shrinkToFit="1"/>
    </xf>
    <xf numFmtId="0" fontId="13" fillId="4" borderId="2" xfId="0" applyNumberFormat="1" applyFont="1" applyFill="1" applyBorder="1" applyAlignment="1">
      <alignment horizontal="center" vertical="center"/>
    </xf>
    <xf numFmtId="0" fontId="1" fillId="5" borderId="2" xfId="0" applyNumberFormat="1" applyFont="1" applyFill="1" applyBorder="1" applyAlignment="1">
      <alignment horizontal="center" vertical="center"/>
    </xf>
    <xf numFmtId="164" fontId="9" fillId="2" borderId="2" xfId="0" applyNumberFormat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 shrinkToFit="1"/>
    </xf>
    <xf numFmtId="0" fontId="2" fillId="4" borderId="2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 shrinkToFit="1"/>
    </xf>
    <xf numFmtId="164" fontId="15" fillId="2" borderId="2" xfId="0" applyNumberFormat="1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 shrinkToFit="1"/>
    </xf>
    <xf numFmtId="0" fontId="13" fillId="5" borderId="2" xfId="0" applyNumberFormat="1" applyFont="1" applyFill="1" applyBorder="1" applyAlignment="1">
      <alignment horizontal="center" vertical="center"/>
    </xf>
    <xf numFmtId="0" fontId="18" fillId="9" borderId="7" xfId="0" applyFont="1" applyFill="1" applyBorder="1" applyAlignment="1">
      <alignment horizontal="center" vertical="center"/>
    </xf>
    <xf numFmtId="164" fontId="17" fillId="2" borderId="2" xfId="0" applyNumberFormat="1" applyFont="1" applyFill="1" applyBorder="1" applyAlignment="1">
      <alignment horizontal="center" vertical="center"/>
    </xf>
    <xf numFmtId="0" fontId="5" fillId="4" borderId="10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 shrinkToFit="1"/>
    </xf>
    <xf numFmtId="0" fontId="3" fillId="3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" fontId="1" fillId="7" borderId="5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A57"/>
  <sheetViews>
    <sheetView tabSelected="1" topLeftCell="C1" zoomScale="70" zoomScaleNormal="70" workbookViewId="0">
      <selection activeCell="AC57" sqref="AC57"/>
    </sheetView>
  </sheetViews>
  <sheetFormatPr defaultRowHeight="15"/>
  <cols>
    <col min="2" max="2" width="22" customWidth="1"/>
    <col min="3" max="5" width="16.42578125" customWidth="1"/>
    <col min="6" max="7" width="10.5703125" customWidth="1"/>
    <col min="8" max="14" width="10.7109375" customWidth="1"/>
    <col min="15" max="16" width="10.5703125" customWidth="1"/>
    <col min="17" max="18" width="10.140625" customWidth="1"/>
    <col min="19" max="21" width="10.28515625" customWidth="1"/>
    <col min="22" max="22" width="10.5703125" customWidth="1"/>
    <col min="23" max="23" width="10.42578125" customWidth="1"/>
    <col min="24" max="24" width="10.7109375" customWidth="1"/>
    <col min="25" max="26" width="10.42578125" customWidth="1"/>
    <col min="27" max="27" width="10.7109375" customWidth="1"/>
    <col min="28" max="28" width="10.28515625" customWidth="1"/>
    <col min="29" max="29" width="10.42578125" customWidth="1"/>
    <col min="30" max="30" width="8.85546875" customWidth="1"/>
  </cols>
  <sheetData>
    <row r="2" spans="2:27">
      <c r="B2" s="1" t="s">
        <v>84</v>
      </c>
      <c r="C2" s="1" t="s">
        <v>93</v>
      </c>
      <c r="D2" s="1" t="s">
        <v>113</v>
      </c>
      <c r="E2" s="1"/>
    </row>
    <row r="3" spans="2:27">
      <c r="B3" s="1" t="s">
        <v>134</v>
      </c>
      <c r="C3" s="1" t="s">
        <v>112</v>
      </c>
    </row>
    <row r="4" spans="2:27">
      <c r="B4" s="1" t="s">
        <v>85</v>
      </c>
      <c r="C4" s="1" t="s">
        <v>114</v>
      </c>
      <c r="E4" s="1"/>
    </row>
    <row r="5" spans="2:27">
      <c r="B5" s="1"/>
      <c r="C5" s="1"/>
      <c r="D5" s="1"/>
      <c r="E5" s="1"/>
    </row>
    <row r="6" spans="2:27" ht="15.75" thickBot="1"/>
    <row r="7" spans="2:27">
      <c r="B7" s="56" t="s">
        <v>0</v>
      </c>
      <c r="C7" s="13" t="s">
        <v>44</v>
      </c>
      <c r="D7" s="13" t="s">
        <v>91</v>
      </c>
      <c r="E7" s="13" t="s">
        <v>91</v>
      </c>
      <c r="F7" s="13"/>
      <c r="G7" s="13"/>
      <c r="H7" s="13"/>
      <c r="I7" s="13"/>
      <c r="J7" s="13"/>
      <c r="K7" s="13"/>
      <c r="L7" s="13"/>
      <c r="M7" s="13" t="s">
        <v>49</v>
      </c>
      <c r="N7" s="13"/>
      <c r="O7" s="13"/>
      <c r="P7" s="13"/>
      <c r="Q7" s="13"/>
      <c r="R7" s="13"/>
      <c r="S7" s="13"/>
      <c r="T7" s="13"/>
      <c r="U7" s="13"/>
      <c r="V7" s="13"/>
      <c r="W7" s="52" t="s">
        <v>169</v>
      </c>
      <c r="X7" s="13"/>
      <c r="Y7" s="13"/>
      <c r="Z7" s="13"/>
      <c r="AA7" s="14"/>
    </row>
    <row r="8" spans="2:27" ht="28.5" customHeight="1">
      <c r="B8" s="57"/>
      <c r="C8" s="58" t="s">
        <v>1</v>
      </c>
      <c r="D8" s="37" t="s">
        <v>92</v>
      </c>
      <c r="E8" s="37" t="s">
        <v>95</v>
      </c>
      <c r="F8" s="9" t="s">
        <v>98</v>
      </c>
      <c r="G8" s="9" t="s">
        <v>97</v>
      </c>
      <c r="H8" s="29"/>
      <c r="I8" s="44" t="s">
        <v>97</v>
      </c>
      <c r="J8" s="29" t="s">
        <v>92</v>
      </c>
      <c r="K8" s="49" t="s">
        <v>97</v>
      </c>
      <c r="L8" s="49" t="s">
        <v>97</v>
      </c>
      <c r="M8" s="29" t="s">
        <v>92</v>
      </c>
      <c r="N8" s="29" t="s">
        <v>95</v>
      </c>
      <c r="O8" s="29" t="s">
        <v>92</v>
      </c>
      <c r="P8" s="29" t="s">
        <v>95</v>
      </c>
      <c r="Q8" s="29" t="s">
        <v>92</v>
      </c>
      <c r="R8" s="29" t="s">
        <v>92</v>
      </c>
      <c r="S8" s="29" t="s">
        <v>92</v>
      </c>
      <c r="T8" s="29" t="s">
        <v>95</v>
      </c>
      <c r="U8" s="29" t="s">
        <v>92</v>
      </c>
      <c r="V8" s="29" t="s">
        <v>92</v>
      </c>
      <c r="W8" s="53" t="s">
        <v>95</v>
      </c>
      <c r="X8" s="29" t="s">
        <v>92</v>
      </c>
      <c r="Y8" s="29" t="s">
        <v>95</v>
      </c>
      <c r="Z8" s="29" t="s">
        <v>92</v>
      </c>
      <c r="AA8" s="30"/>
    </row>
    <row r="9" spans="2:27" ht="20.25" customHeight="1">
      <c r="B9" s="57"/>
      <c r="C9" s="58"/>
      <c r="D9" s="37"/>
      <c r="E9" s="37"/>
      <c r="F9" s="3" t="s">
        <v>86</v>
      </c>
      <c r="G9" s="3" t="s">
        <v>96</v>
      </c>
      <c r="H9" s="3" t="s">
        <v>72</v>
      </c>
      <c r="I9" s="3" t="s">
        <v>137</v>
      </c>
      <c r="J9" s="3" t="s">
        <v>71</v>
      </c>
      <c r="K9" s="3" t="s">
        <v>153</v>
      </c>
      <c r="L9" s="3" t="s">
        <v>154</v>
      </c>
      <c r="M9" s="3" t="s">
        <v>87</v>
      </c>
      <c r="N9" s="3" t="s">
        <v>156</v>
      </c>
      <c r="O9" s="3" t="s">
        <v>80</v>
      </c>
      <c r="P9" s="3" t="s">
        <v>160</v>
      </c>
      <c r="Q9" s="3" t="s">
        <v>81</v>
      </c>
      <c r="R9" s="3" t="s">
        <v>161</v>
      </c>
      <c r="S9" s="3" t="s">
        <v>88</v>
      </c>
      <c r="T9" s="3" t="s">
        <v>163</v>
      </c>
      <c r="U9" s="3" t="s">
        <v>166</v>
      </c>
      <c r="V9" s="3" t="s">
        <v>89</v>
      </c>
      <c r="W9" s="3" t="s">
        <v>170</v>
      </c>
      <c r="X9" s="3" t="s">
        <v>172</v>
      </c>
      <c r="Y9" s="3" t="s">
        <v>174</v>
      </c>
      <c r="Z9" s="3" t="s">
        <v>175</v>
      </c>
      <c r="AA9" s="15"/>
    </row>
    <row r="10" spans="2:27" ht="25.5" customHeight="1">
      <c r="B10" s="16" t="s">
        <v>50</v>
      </c>
      <c r="C10" s="10" t="s">
        <v>2</v>
      </c>
      <c r="D10" s="10" t="s">
        <v>2</v>
      </c>
      <c r="E10" s="10" t="s">
        <v>2</v>
      </c>
      <c r="F10" s="31" t="s">
        <v>115</v>
      </c>
      <c r="G10" s="31"/>
      <c r="H10" s="31" t="s">
        <v>136</v>
      </c>
      <c r="I10" s="31"/>
      <c r="J10" s="48" t="s">
        <v>2</v>
      </c>
      <c r="K10" s="48"/>
      <c r="L10" s="48"/>
      <c r="M10" s="32"/>
      <c r="N10" s="32"/>
      <c r="O10" s="50" t="s">
        <v>157</v>
      </c>
      <c r="P10" s="50"/>
      <c r="Q10" s="32"/>
      <c r="R10" s="32"/>
      <c r="S10" s="33"/>
      <c r="T10" s="33"/>
      <c r="U10" s="33"/>
      <c r="V10" s="50" t="s">
        <v>157</v>
      </c>
      <c r="W10" s="33"/>
      <c r="X10" s="55" t="s">
        <v>173</v>
      </c>
      <c r="Y10" s="33"/>
      <c r="Z10" s="33"/>
      <c r="AA10" s="34"/>
    </row>
    <row r="11" spans="2:27" ht="22.7" customHeight="1">
      <c r="B11" s="16" t="s">
        <v>94</v>
      </c>
      <c r="C11" s="10" t="s">
        <v>2</v>
      </c>
      <c r="D11" s="10" t="s">
        <v>2</v>
      </c>
      <c r="E11" s="10" t="s">
        <v>2</v>
      </c>
      <c r="F11" s="32" t="s">
        <v>2</v>
      </c>
      <c r="G11" s="32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2" t="s">
        <v>157</v>
      </c>
      <c r="Y11" s="35"/>
      <c r="Z11" s="35"/>
      <c r="AA11" s="34"/>
    </row>
    <row r="12" spans="2:27">
      <c r="B12" s="16" t="s">
        <v>7</v>
      </c>
      <c r="C12" s="11" t="s">
        <v>53</v>
      </c>
      <c r="D12" s="11" t="s">
        <v>141</v>
      </c>
      <c r="E12" s="11" t="s">
        <v>99</v>
      </c>
      <c r="F12" s="4">
        <v>47.5</v>
      </c>
      <c r="G12" s="38">
        <v>50.6</v>
      </c>
      <c r="H12" s="4"/>
      <c r="I12" s="4">
        <v>42.1</v>
      </c>
      <c r="J12" s="4">
        <v>44.2</v>
      </c>
      <c r="K12" s="4">
        <v>43</v>
      </c>
      <c r="L12" s="4">
        <v>42.6</v>
      </c>
      <c r="M12" s="46">
        <v>38.4</v>
      </c>
      <c r="N12" s="46">
        <v>41.4</v>
      </c>
      <c r="O12" s="4">
        <v>39.5</v>
      </c>
      <c r="P12" s="4">
        <v>39.299999999999997</v>
      </c>
      <c r="Q12" s="42">
        <v>37.4</v>
      </c>
      <c r="R12" s="42">
        <v>35.6</v>
      </c>
      <c r="S12" s="4">
        <v>36.700000000000003</v>
      </c>
      <c r="T12" s="4"/>
      <c r="U12" s="38">
        <v>34.9</v>
      </c>
      <c r="V12" s="4">
        <v>36.1</v>
      </c>
      <c r="W12" s="38">
        <v>49.2</v>
      </c>
      <c r="X12" s="4">
        <v>42.8</v>
      </c>
      <c r="Y12" s="4"/>
      <c r="Z12" s="4">
        <v>43.3</v>
      </c>
      <c r="AA12" s="17"/>
    </row>
    <row r="13" spans="2:27" s="2" customFormat="1" ht="19.149999999999999" customHeight="1">
      <c r="B13" s="16" t="s">
        <v>6</v>
      </c>
      <c r="C13" s="45" t="s">
        <v>52</v>
      </c>
      <c r="D13" s="11" t="s">
        <v>140</v>
      </c>
      <c r="E13" s="11" t="s">
        <v>140</v>
      </c>
      <c r="F13" s="4">
        <v>157</v>
      </c>
      <c r="G13" s="4">
        <v>157</v>
      </c>
      <c r="H13" s="4"/>
      <c r="I13" s="4">
        <v>133</v>
      </c>
      <c r="J13" s="4">
        <v>131</v>
      </c>
      <c r="K13" s="4">
        <v>132</v>
      </c>
      <c r="L13" s="38">
        <v>128</v>
      </c>
      <c r="M13" s="5">
        <v>128</v>
      </c>
      <c r="N13" s="5">
        <v>121</v>
      </c>
      <c r="O13" s="5">
        <v>128</v>
      </c>
      <c r="P13" s="5">
        <v>113</v>
      </c>
      <c r="Q13" s="5">
        <v>121</v>
      </c>
      <c r="R13" s="5">
        <v>117</v>
      </c>
      <c r="S13" s="5">
        <v>118</v>
      </c>
      <c r="T13" s="4"/>
      <c r="U13" s="5">
        <v>115</v>
      </c>
      <c r="V13" s="38">
        <v>115</v>
      </c>
      <c r="W13" s="4">
        <v>151</v>
      </c>
      <c r="X13" s="4">
        <v>147</v>
      </c>
      <c r="Y13" s="4"/>
      <c r="Z13" s="4">
        <v>157</v>
      </c>
      <c r="AA13" s="17"/>
    </row>
    <row r="14" spans="2:27" s="2" customFormat="1" ht="24" customHeight="1">
      <c r="B14" s="16" t="s">
        <v>5</v>
      </c>
      <c r="C14" s="11" t="s">
        <v>51</v>
      </c>
      <c r="D14" s="11" t="s">
        <v>139</v>
      </c>
      <c r="E14" s="11" t="s">
        <v>100</v>
      </c>
      <c r="F14" s="4">
        <v>5.31</v>
      </c>
      <c r="G14" s="38">
        <v>5.5</v>
      </c>
      <c r="H14" s="4"/>
      <c r="I14" s="4">
        <v>4.7</v>
      </c>
      <c r="J14" s="38">
        <v>5.31</v>
      </c>
      <c r="K14" s="4">
        <v>4.7</v>
      </c>
      <c r="L14" s="4">
        <v>4.58</v>
      </c>
      <c r="M14" s="4">
        <v>4.45</v>
      </c>
      <c r="N14" s="38">
        <v>4.3099999999999996</v>
      </c>
      <c r="O14" s="4">
        <v>4.38</v>
      </c>
      <c r="P14" s="38">
        <v>3.98</v>
      </c>
      <c r="Q14" s="42">
        <v>4.07</v>
      </c>
      <c r="R14" s="5">
        <v>3.89</v>
      </c>
      <c r="S14" s="38">
        <v>3.93</v>
      </c>
      <c r="T14" s="4"/>
      <c r="U14" s="38">
        <v>3.85</v>
      </c>
      <c r="V14" s="38">
        <v>3.81</v>
      </c>
      <c r="W14" s="38">
        <v>5.17</v>
      </c>
      <c r="X14" s="38">
        <v>5.15</v>
      </c>
      <c r="Y14" s="4"/>
      <c r="Z14" s="38">
        <v>5.22</v>
      </c>
      <c r="AA14" s="17"/>
    </row>
    <row r="15" spans="2:27">
      <c r="B15" s="18" t="s">
        <v>45</v>
      </c>
      <c r="C15" s="11" t="s">
        <v>54</v>
      </c>
      <c r="D15" s="11" t="s">
        <v>142</v>
      </c>
      <c r="E15" s="39" t="s">
        <v>101</v>
      </c>
      <c r="F15" s="4">
        <v>89.5</v>
      </c>
      <c r="G15" s="4">
        <v>91.6</v>
      </c>
      <c r="H15" s="4"/>
      <c r="I15" s="4">
        <v>90.7</v>
      </c>
      <c r="J15" s="4">
        <v>83.2</v>
      </c>
      <c r="K15" s="4">
        <v>92</v>
      </c>
      <c r="L15" s="4">
        <v>93.2</v>
      </c>
      <c r="M15" s="4">
        <v>86.3</v>
      </c>
      <c r="N15" s="4">
        <v>96.2</v>
      </c>
      <c r="O15" s="4">
        <v>90.2</v>
      </c>
      <c r="P15" s="4">
        <v>98.9</v>
      </c>
      <c r="Q15" s="4">
        <v>91.9</v>
      </c>
      <c r="R15" s="4">
        <v>91.5</v>
      </c>
      <c r="S15" s="4">
        <v>93.4</v>
      </c>
      <c r="T15" s="4"/>
      <c r="U15" s="4">
        <v>90.6</v>
      </c>
      <c r="V15" s="4">
        <v>94.8</v>
      </c>
      <c r="W15" s="4">
        <v>95.2</v>
      </c>
      <c r="X15" s="4">
        <v>83.1</v>
      </c>
      <c r="Y15" s="4"/>
      <c r="Z15" s="4">
        <v>83</v>
      </c>
      <c r="AA15" s="17"/>
    </row>
    <row r="16" spans="2:27" ht="23.1" customHeight="1">
      <c r="B16" s="19" t="s">
        <v>39</v>
      </c>
      <c r="C16" s="11" t="s">
        <v>10</v>
      </c>
      <c r="D16" s="11" t="s">
        <v>145</v>
      </c>
      <c r="E16" s="11"/>
      <c r="F16" s="4">
        <v>12.9</v>
      </c>
      <c r="G16" s="4"/>
      <c r="H16" s="4"/>
      <c r="I16" s="4"/>
      <c r="J16" s="4">
        <v>13.7</v>
      </c>
      <c r="K16" s="4"/>
      <c r="L16" s="4"/>
      <c r="M16" s="46">
        <v>14.9</v>
      </c>
      <c r="N16" s="46"/>
      <c r="O16" s="46">
        <v>15</v>
      </c>
      <c r="P16" s="46"/>
      <c r="Q16" s="46">
        <v>15.4</v>
      </c>
      <c r="R16" s="46">
        <v>14.4</v>
      </c>
      <c r="S16" s="46">
        <v>14.8</v>
      </c>
      <c r="T16" s="46"/>
      <c r="U16" s="46">
        <v>14.2</v>
      </c>
      <c r="V16" s="4">
        <v>14.7</v>
      </c>
      <c r="W16" s="4"/>
      <c r="X16" s="4">
        <v>12</v>
      </c>
      <c r="Y16" s="4"/>
      <c r="Z16" s="4">
        <v>13.6</v>
      </c>
      <c r="AA16" s="17"/>
    </row>
    <row r="17" spans="1:27" ht="36">
      <c r="B17" s="19" t="s">
        <v>8</v>
      </c>
      <c r="C17" s="11" t="s">
        <v>9</v>
      </c>
      <c r="D17" s="11" t="s">
        <v>143</v>
      </c>
      <c r="E17" s="11" t="s">
        <v>103</v>
      </c>
      <c r="F17" s="4">
        <v>29.5</v>
      </c>
      <c r="G17" s="40">
        <v>28.3</v>
      </c>
      <c r="H17" s="4"/>
      <c r="I17" s="4">
        <v>28.6</v>
      </c>
      <c r="J17" s="38">
        <v>24.7</v>
      </c>
      <c r="K17" s="4">
        <v>28.2</v>
      </c>
      <c r="L17" s="4">
        <v>27.9</v>
      </c>
      <c r="M17" s="4">
        <v>28.8</v>
      </c>
      <c r="N17" s="4">
        <v>28</v>
      </c>
      <c r="O17" s="4">
        <v>29.2</v>
      </c>
      <c r="P17" s="4">
        <v>28.3</v>
      </c>
      <c r="Q17" s="4">
        <v>29.7</v>
      </c>
      <c r="R17" s="4">
        <v>30.1</v>
      </c>
      <c r="S17" s="4">
        <v>30</v>
      </c>
      <c r="T17" s="4"/>
      <c r="U17" s="4">
        <v>29.9</v>
      </c>
      <c r="V17" s="4">
        <v>30.2</v>
      </c>
      <c r="W17" s="54">
        <v>29.2</v>
      </c>
      <c r="X17" s="4">
        <v>28.3</v>
      </c>
      <c r="Y17" s="4"/>
      <c r="Z17" s="4">
        <v>30.1</v>
      </c>
      <c r="AA17" s="17"/>
    </row>
    <row r="18" spans="1:27" ht="24">
      <c r="B18" s="19" t="s">
        <v>38</v>
      </c>
      <c r="C18" s="11" t="s">
        <v>55</v>
      </c>
      <c r="D18" s="11" t="s">
        <v>144</v>
      </c>
      <c r="E18" s="11" t="s">
        <v>102</v>
      </c>
      <c r="F18" s="4">
        <v>330</v>
      </c>
      <c r="G18" s="38">
        <v>310</v>
      </c>
      <c r="H18" s="4"/>
      <c r="I18" s="38">
        <v>315</v>
      </c>
      <c r="J18" s="38">
        <v>29.6</v>
      </c>
      <c r="K18" s="38">
        <v>306</v>
      </c>
      <c r="L18" s="38">
        <v>300</v>
      </c>
      <c r="M18" s="46">
        <v>33.299999999999997</v>
      </c>
      <c r="N18" s="5">
        <v>292</v>
      </c>
      <c r="O18" s="5">
        <v>29.2</v>
      </c>
      <c r="P18" s="5">
        <v>287</v>
      </c>
      <c r="Q18" s="46">
        <v>32.4</v>
      </c>
      <c r="R18" s="46">
        <v>32.9</v>
      </c>
      <c r="S18" s="46">
        <v>32.200000000000003</v>
      </c>
      <c r="T18" s="46"/>
      <c r="U18" s="46">
        <v>33</v>
      </c>
      <c r="V18" s="4">
        <v>31.9</v>
      </c>
      <c r="W18" s="38">
        <v>306</v>
      </c>
      <c r="X18" s="4">
        <v>34.1</v>
      </c>
      <c r="Y18" s="4"/>
      <c r="Z18" s="38">
        <v>36.299999999999997</v>
      </c>
      <c r="AA18" s="17"/>
    </row>
    <row r="19" spans="1:27" ht="26.1" customHeight="1">
      <c r="B19" s="16" t="s">
        <v>11</v>
      </c>
      <c r="C19" s="11" t="s">
        <v>12</v>
      </c>
      <c r="D19" s="11" t="s">
        <v>155</v>
      </c>
      <c r="E19" s="11" t="s">
        <v>104</v>
      </c>
      <c r="F19" s="4">
        <v>196</v>
      </c>
      <c r="G19" s="4">
        <v>188</v>
      </c>
      <c r="H19" s="4"/>
      <c r="I19" s="4">
        <v>179</v>
      </c>
      <c r="J19" s="4">
        <v>202</v>
      </c>
      <c r="K19" s="4">
        <v>166</v>
      </c>
      <c r="L19" s="4">
        <v>155</v>
      </c>
      <c r="M19" s="38">
        <v>164</v>
      </c>
      <c r="N19" s="40">
        <v>154</v>
      </c>
      <c r="O19" s="38">
        <v>175</v>
      </c>
      <c r="P19" s="4"/>
      <c r="Q19" s="4">
        <v>180</v>
      </c>
      <c r="R19" s="38">
        <v>157</v>
      </c>
      <c r="S19" s="38">
        <v>167</v>
      </c>
      <c r="T19" s="38"/>
      <c r="U19" s="38">
        <v>171</v>
      </c>
      <c r="V19" s="4">
        <v>181</v>
      </c>
      <c r="W19" s="4">
        <v>254</v>
      </c>
      <c r="X19" s="4">
        <v>236</v>
      </c>
      <c r="Y19" s="4"/>
      <c r="Z19" s="4">
        <v>239</v>
      </c>
      <c r="AA19" s="17"/>
    </row>
    <row r="20" spans="1:27" ht="24.4" customHeight="1">
      <c r="B20" s="16" t="s">
        <v>3</v>
      </c>
      <c r="C20" s="11" t="s">
        <v>4</v>
      </c>
      <c r="D20" s="11" t="s">
        <v>105</v>
      </c>
      <c r="E20" s="11" t="s">
        <v>105</v>
      </c>
      <c r="F20" s="4">
        <v>5.3</v>
      </c>
      <c r="G20" s="4">
        <v>4.5999999999999996</v>
      </c>
      <c r="H20" s="4"/>
      <c r="I20" s="4">
        <v>4.3</v>
      </c>
      <c r="J20" s="38">
        <v>3.7</v>
      </c>
      <c r="K20" s="38">
        <v>3.5</v>
      </c>
      <c r="L20" s="38">
        <v>3.7</v>
      </c>
      <c r="M20" s="38">
        <v>3.22</v>
      </c>
      <c r="N20" s="38">
        <v>3.9</v>
      </c>
      <c r="O20" s="38">
        <v>3.48</v>
      </c>
      <c r="P20" s="38">
        <v>3</v>
      </c>
      <c r="Q20" s="46">
        <v>4</v>
      </c>
      <c r="R20" s="5">
        <v>3.67</v>
      </c>
      <c r="S20" s="5">
        <v>3.22</v>
      </c>
      <c r="T20" s="5"/>
      <c r="U20" s="5">
        <v>3.5</v>
      </c>
      <c r="V20" s="38">
        <v>3.53</v>
      </c>
      <c r="W20" s="4">
        <v>6.5</v>
      </c>
      <c r="X20" s="4">
        <v>6.35</v>
      </c>
      <c r="Y20" s="4"/>
      <c r="Z20" s="38">
        <v>10.64</v>
      </c>
      <c r="AA20" s="17"/>
    </row>
    <row r="21" spans="1:27" ht="16.350000000000001" customHeight="1">
      <c r="B21" s="19" t="s">
        <v>46</v>
      </c>
      <c r="C21" s="11"/>
      <c r="D21" s="11"/>
      <c r="E21" s="41" t="s">
        <v>108</v>
      </c>
      <c r="F21" s="4">
        <v>2</v>
      </c>
      <c r="G21" s="4">
        <v>4</v>
      </c>
      <c r="H21" s="4"/>
      <c r="I21" s="38">
        <v>7</v>
      </c>
      <c r="J21" s="4"/>
      <c r="K21" s="4">
        <v>5</v>
      </c>
      <c r="L21" s="4">
        <v>4</v>
      </c>
      <c r="M21" s="4"/>
      <c r="N21" s="4"/>
      <c r="O21" s="4"/>
      <c r="P21" s="4">
        <v>4</v>
      </c>
      <c r="Q21" s="4"/>
      <c r="R21" s="4"/>
      <c r="S21" s="4"/>
      <c r="T21" s="4"/>
      <c r="U21" s="4"/>
      <c r="V21" s="4"/>
      <c r="W21" s="4"/>
      <c r="X21" s="4"/>
      <c r="Y21" s="4"/>
      <c r="Z21" s="4"/>
      <c r="AA21" s="17"/>
    </row>
    <row r="22" spans="1:27">
      <c r="B22" s="19" t="s">
        <v>47</v>
      </c>
      <c r="C22" s="11"/>
      <c r="D22" s="11"/>
      <c r="E22" s="11" t="s">
        <v>106</v>
      </c>
      <c r="F22" s="4">
        <v>54</v>
      </c>
      <c r="G22" s="38">
        <v>31</v>
      </c>
      <c r="H22" s="4"/>
      <c r="I22" s="4">
        <v>52</v>
      </c>
      <c r="J22" s="4"/>
      <c r="K22" s="38">
        <v>30</v>
      </c>
      <c r="L22" s="38">
        <v>47</v>
      </c>
      <c r="M22" s="4"/>
      <c r="N22" s="4"/>
      <c r="O22" s="4"/>
      <c r="P22" s="38">
        <v>44</v>
      </c>
      <c r="Q22" s="4"/>
      <c r="R22" s="4"/>
      <c r="S22" s="4"/>
      <c r="T22" s="4"/>
      <c r="U22" s="4"/>
      <c r="V22" s="4"/>
      <c r="W22" s="4"/>
      <c r="X22" s="4"/>
      <c r="Y22" s="4"/>
      <c r="Z22" s="4"/>
      <c r="AA22" s="17"/>
    </row>
    <row r="23" spans="1:27" ht="15" customHeight="1">
      <c r="B23" s="16" t="s">
        <v>73</v>
      </c>
      <c r="C23" s="11" t="s">
        <v>13</v>
      </c>
      <c r="D23" s="11" t="s">
        <v>162</v>
      </c>
      <c r="E23" s="11"/>
      <c r="F23" s="4"/>
      <c r="G23" s="4"/>
      <c r="H23" s="4"/>
      <c r="I23" s="4"/>
      <c r="J23" s="5"/>
      <c r="K23" s="5"/>
      <c r="L23" s="5"/>
      <c r="M23" s="5"/>
      <c r="N23" s="5"/>
      <c r="O23" s="42">
        <v>52.8</v>
      </c>
      <c r="P23" s="5"/>
      <c r="Q23" s="42">
        <v>55.4</v>
      </c>
      <c r="R23" s="42">
        <v>61.3</v>
      </c>
      <c r="S23" s="4">
        <v>61.2</v>
      </c>
      <c r="T23" s="4"/>
      <c r="U23" s="4">
        <v>49.4</v>
      </c>
      <c r="V23" s="4">
        <v>61</v>
      </c>
      <c r="W23" s="4"/>
      <c r="X23" s="4">
        <v>66.5</v>
      </c>
      <c r="Y23" s="4"/>
      <c r="Z23" s="4">
        <v>69.400000000000006</v>
      </c>
      <c r="AA23" s="17"/>
    </row>
    <row r="24" spans="1:27">
      <c r="B24" s="19" t="s">
        <v>18</v>
      </c>
      <c r="C24" s="11" t="s">
        <v>19</v>
      </c>
      <c r="D24" s="11" t="s">
        <v>111</v>
      </c>
      <c r="E24" s="11" t="s">
        <v>111</v>
      </c>
      <c r="F24" s="38">
        <v>40</v>
      </c>
      <c r="G24" s="38">
        <v>56</v>
      </c>
      <c r="H24" s="4"/>
      <c r="I24" s="4">
        <v>33</v>
      </c>
      <c r="J24" s="5">
        <v>41.4</v>
      </c>
      <c r="K24" s="5">
        <v>58</v>
      </c>
      <c r="L24" s="5">
        <v>40</v>
      </c>
      <c r="M24" s="46">
        <v>34.5</v>
      </c>
      <c r="N24" s="46"/>
      <c r="O24" s="42">
        <v>32.799999999999997</v>
      </c>
      <c r="P24" s="5">
        <v>41</v>
      </c>
      <c r="Q24" s="42">
        <v>27.5</v>
      </c>
      <c r="R24" s="42">
        <v>24</v>
      </c>
      <c r="S24" s="42">
        <v>26.1</v>
      </c>
      <c r="T24" s="5"/>
      <c r="U24" s="46">
        <v>32.299999999999997</v>
      </c>
      <c r="V24" s="4">
        <v>26.3</v>
      </c>
      <c r="W24" s="4"/>
      <c r="X24" s="4">
        <v>25.2</v>
      </c>
      <c r="Y24" s="4"/>
      <c r="Z24" s="4">
        <v>22.4</v>
      </c>
      <c r="AA24" s="17"/>
    </row>
    <row r="25" spans="1:27">
      <c r="B25" s="19" t="s">
        <v>20</v>
      </c>
      <c r="C25" s="11" t="s">
        <v>21</v>
      </c>
      <c r="D25" s="41" t="s">
        <v>152</v>
      </c>
      <c r="E25" s="41" t="s">
        <v>107</v>
      </c>
      <c r="F25" s="4">
        <v>3</v>
      </c>
      <c r="G25" s="4">
        <v>8</v>
      </c>
      <c r="H25" s="4"/>
      <c r="I25" s="4">
        <v>7</v>
      </c>
      <c r="J25" s="38">
        <v>11.4</v>
      </c>
      <c r="K25" s="40">
        <v>6</v>
      </c>
      <c r="L25" s="40">
        <v>8</v>
      </c>
      <c r="M25" s="38">
        <v>11.2</v>
      </c>
      <c r="N25" s="38"/>
      <c r="O25" s="38">
        <v>13.5</v>
      </c>
      <c r="P25" s="40">
        <v>8</v>
      </c>
      <c r="Q25" s="5">
        <v>15</v>
      </c>
      <c r="R25" s="5">
        <v>13.6</v>
      </c>
      <c r="S25" s="5">
        <v>11.5</v>
      </c>
      <c r="T25" s="5"/>
      <c r="U25" s="5">
        <v>17.100000000000001</v>
      </c>
      <c r="V25" s="38">
        <v>11.3</v>
      </c>
      <c r="W25" s="4"/>
      <c r="X25" s="4">
        <v>7.6</v>
      </c>
      <c r="Y25" s="4"/>
      <c r="Z25" s="4">
        <v>7.2</v>
      </c>
      <c r="AA25" s="17"/>
    </row>
    <row r="26" spans="1:27" ht="16.149999999999999" customHeight="1">
      <c r="B26" s="19" t="s">
        <v>14</v>
      </c>
      <c r="C26" s="11" t="s">
        <v>15</v>
      </c>
      <c r="D26" s="11" t="s">
        <v>151</v>
      </c>
      <c r="E26" s="11" t="s">
        <v>108</v>
      </c>
      <c r="F26" s="42">
        <v>1</v>
      </c>
      <c r="G26" s="42">
        <v>1</v>
      </c>
      <c r="H26" s="5"/>
      <c r="I26" s="46">
        <v>1</v>
      </c>
      <c r="J26" s="46">
        <v>0.5</v>
      </c>
      <c r="K26" s="46">
        <v>1</v>
      </c>
      <c r="L26" s="46">
        <v>1</v>
      </c>
      <c r="M26" s="46">
        <v>1.2</v>
      </c>
      <c r="N26" s="46"/>
      <c r="O26" s="46">
        <v>0.6</v>
      </c>
      <c r="P26" s="46">
        <v>3</v>
      </c>
      <c r="Q26" s="42">
        <v>1.8</v>
      </c>
      <c r="R26" s="42">
        <v>0.8</v>
      </c>
      <c r="S26" s="42">
        <v>0.9</v>
      </c>
      <c r="T26" s="42"/>
      <c r="U26" s="42">
        <v>0.9</v>
      </c>
      <c r="V26" s="4">
        <v>1.4</v>
      </c>
      <c r="W26" s="4"/>
      <c r="X26" s="4">
        <v>0.5</v>
      </c>
      <c r="Y26" s="4"/>
      <c r="Z26" s="4">
        <v>0.8</v>
      </c>
      <c r="AA26" s="17"/>
    </row>
    <row r="27" spans="1:27">
      <c r="B27" s="19" t="s">
        <v>16</v>
      </c>
      <c r="C27" s="11" t="s">
        <v>17</v>
      </c>
      <c r="D27" s="11"/>
      <c r="E27" s="11" t="s">
        <v>109</v>
      </c>
      <c r="F27" s="4">
        <v>0</v>
      </c>
      <c r="G27" s="4">
        <v>0</v>
      </c>
      <c r="H27" s="4"/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/>
      <c r="O27" s="4">
        <v>0.3</v>
      </c>
      <c r="P27" s="4">
        <v>0</v>
      </c>
      <c r="Q27" s="4">
        <v>0.3</v>
      </c>
      <c r="R27" s="4">
        <v>0.3</v>
      </c>
      <c r="S27" s="4">
        <v>0.3</v>
      </c>
      <c r="T27" s="4"/>
      <c r="U27" s="4">
        <v>0.3</v>
      </c>
      <c r="V27" s="4">
        <v>0</v>
      </c>
      <c r="W27" s="4"/>
      <c r="X27" s="4">
        <v>0.2</v>
      </c>
      <c r="Y27" s="4"/>
      <c r="Z27" s="4">
        <v>0.2</v>
      </c>
      <c r="AA27" s="17"/>
    </row>
    <row r="28" spans="1:27">
      <c r="A28" t="s">
        <v>90</v>
      </c>
      <c r="B28" s="19" t="s">
        <v>60</v>
      </c>
      <c r="C28" s="11" t="s">
        <v>65</v>
      </c>
      <c r="D28" s="11" t="s">
        <v>146</v>
      </c>
      <c r="E28" s="11"/>
      <c r="F28" s="4"/>
      <c r="G28" s="4"/>
      <c r="H28" s="4"/>
      <c r="I28" s="4"/>
      <c r="J28" s="38">
        <v>1.73</v>
      </c>
      <c r="K28" s="38"/>
      <c r="L28" s="38"/>
      <c r="M28" s="38">
        <v>1.71</v>
      </c>
      <c r="N28" s="38"/>
      <c r="O28" s="4">
        <v>1.84</v>
      </c>
      <c r="P28" s="4"/>
      <c r="Q28" s="4">
        <v>2.2200000000000002</v>
      </c>
      <c r="R28" s="38">
        <v>2.25</v>
      </c>
      <c r="S28" s="4">
        <v>1.97</v>
      </c>
      <c r="T28" s="4"/>
      <c r="U28" s="38">
        <v>1.73</v>
      </c>
      <c r="V28" s="4">
        <v>2.15</v>
      </c>
      <c r="W28" s="4"/>
      <c r="X28" s="4">
        <v>4.2300000000000004</v>
      </c>
      <c r="Y28" s="4"/>
      <c r="Z28" s="38">
        <v>7.39</v>
      </c>
      <c r="AA28" s="17"/>
    </row>
    <row r="29" spans="1:27">
      <c r="B29" s="19" t="s">
        <v>61</v>
      </c>
      <c r="C29" s="11" t="s">
        <v>66</v>
      </c>
      <c r="D29" s="11" t="s">
        <v>147</v>
      </c>
      <c r="E29" s="11"/>
      <c r="F29" s="4"/>
      <c r="G29" s="4"/>
      <c r="H29" s="4"/>
      <c r="I29" s="4"/>
      <c r="J29" s="4">
        <v>1.53</v>
      </c>
      <c r="K29" s="4"/>
      <c r="L29" s="4"/>
      <c r="M29" s="38">
        <v>1.1100000000000001</v>
      </c>
      <c r="N29" s="38"/>
      <c r="O29" s="38">
        <v>1.1399999999999999</v>
      </c>
      <c r="P29" s="38"/>
      <c r="Q29" s="38">
        <v>1.1000000000000001</v>
      </c>
      <c r="R29" s="38">
        <v>0.88</v>
      </c>
      <c r="S29" s="38">
        <v>0.84</v>
      </c>
      <c r="T29" s="38"/>
      <c r="U29" s="38">
        <v>1.1299999999999999</v>
      </c>
      <c r="V29" s="38">
        <v>0.93</v>
      </c>
      <c r="W29" s="4"/>
      <c r="X29" s="4">
        <v>1.6</v>
      </c>
      <c r="Y29" s="4"/>
      <c r="Z29" s="4">
        <v>2.38</v>
      </c>
      <c r="AA29" s="17"/>
    </row>
    <row r="30" spans="1:27">
      <c r="B30" s="19" t="s">
        <v>62</v>
      </c>
      <c r="C30" s="11" t="s">
        <v>67</v>
      </c>
      <c r="D30" s="11" t="s">
        <v>148</v>
      </c>
      <c r="E30" s="11"/>
      <c r="F30" s="4"/>
      <c r="G30" s="4"/>
      <c r="H30" s="4"/>
      <c r="I30" s="4"/>
      <c r="J30" s="4">
        <v>0.42</v>
      </c>
      <c r="K30" s="4"/>
      <c r="L30" s="4"/>
      <c r="M30" s="4">
        <v>0.36</v>
      </c>
      <c r="N30" s="4"/>
      <c r="O30" s="4">
        <v>0.47</v>
      </c>
      <c r="P30" s="4"/>
      <c r="Q30" s="4">
        <v>0.6</v>
      </c>
      <c r="R30" s="4">
        <v>0.5</v>
      </c>
      <c r="S30" s="4">
        <v>0.37</v>
      </c>
      <c r="T30" s="4"/>
      <c r="U30" s="4">
        <v>0.6</v>
      </c>
      <c r="V30" s="4">
        <v>0.4</v>
      </c>
      <c r="W30" s="4"/>
      <c r="X30" s="4">
        <v>0.48</v>
      </c>
      <c r="Y30" s="4"/>
      <c r="Z30" s="4">
        <v>0.77</v>
      </c>
      <c r="AA30" s="17"/>
    </row>
    <row r="31" spans="1:27">
      <c r="B31" s="19" t="s">
        <v>63</v>
      </c>
      <c r="C31" s="11" t="s">
        <v>68</v>
      </c>
      <c r="D31" s="11" t="s">
        <v>149</v>
      </c>
      <c r="E31" s="11"/>
      <c r="F31" s="4"/>
      <c r="G31" s="4"/>
      <c r="H31" s="4"/>
      <c r="I31" s="4"/>
      <c r="J31" s="38">
        <v>0.02</v>
      </c>
      <c r="K31" s="38"/>
      <c r="L31" s="38"/>
      <c r="M31" s="4">
        <v>0.04</v>
      </c>
      <c r="N31" s="4"/>
      <c r="O31" s="38">
        <v>0.02</v>
      </c>
      <c r="P31" s="38"/>
      <c r="Q31" s="40">
        <v>7.0000000000000007E-2</v>
      </c>
      <c r="R31" s="38">
        <v>0.03</v>
      </c>
      <c r="S31" s="38">
        <v>0.03</v>
      </c>
      <c r="T31" s="38"/>
      <c r="U31" s="38">
        <v>0.03</v>
      </c>
      <c r="V31" s="4">
        <v>0.05</v>
      </c>
      <c r="W31" s="4"/>
      <c r="X31" s="38">
        <v>0.03</v>
      </c>
      <c r="Y31" s="4"/>
      <c r="Z31" s="4">
        <v>0.08</v>
      </c>
      <c r="AA31" s="17"/>
    </row>
    <row r="32" spans="1:27">
      <c r="B32" s="19" t="s">
        <v>64</v>
      </c>
      <c r="C32" s="11" t="s">
        <v>69</v>
      </c>
      <c r="D32" s="11" t="s">
        <v>150</v>
      </c>
      <c r="E32" s="11"/>
      <c r="F32" s="4"/>
      <c r="G32" s="4"/>
      <c r="H32" s="4"/>
      <c r="I32" s="4"/>
      <c r="J32" s="38">
        <v>0</v>
      </c>
      <c r="K32" s="38"/>
      <c r="L32" s="38"/>
      <c r="M32" s="38">
        <v>0</v>
      </c>
      <c r="N32" s="38"/>
      <c r="O32" s="4">
        <v>0.01</v>
      </c>
      <c r="P32" s="4"/>
      <c r="Q32" s="4">
        <v>0.01</v>
      </c>
      <c r="R32" s="4">
        <v>0.01</v>
      </c>
      <c r="S32" s="4">
        <v>0.01</v>
      </c>
      <c r="T32" s="4"/>
      <c r="U32" s="4">
        <v>0.01</v>
      </c>
      <c r="V32" s="38">
        <v>0</v>
      </c>
      <c r="W32" s="4"/>
      <c r="X32" s="4">
        <v>0.01</v>
      </c>
      <c r="Y32" s="4"/>
      <c r="Z32" s="4">
        <v>0.02</v>
      </c>
      <c r="AA32" s="17"/>
    </row>
    <row r="33" spans="2:27">
      <c r="B33" s="19" t="s">
        <v>22</v>
      </c>
      <c r="C33" s="11" t="s">
        <v>56</v>
      </c>
      <c r="D33" s="11"/>
      <c r="E33" s="41" t="s">
        <v>110</v>
      </c>
      <c r="F33" s="4">
        <v>4</v>
      </c>
      <c r="G33" s="4">
        <v>4</v>
      </c>
      <c r="H33" s="4"/>
      <c r="I33" s="4">
        <v>5</v>
      </c>
      <c r="J33" s="4">
        <v>2</v>
      </c>
      <c r="K33" s="38">
        <v>13</v>
      </c>
      <c r="L33" s="38">
        <v>16</v>
      </c>
      <c r="M33" s="38">
        <v>13</v>
      </c>
      <c r="N33" s="38">
        <v>11</v>
      </c>
      <c r="O33" s="38">
        <v>15</v>
      </c>
      <c r="P33" s="40">
        <v>4</v>
      </c>
      <c r="Q33" s="38">
        <v>21</v>
      </c>
      <c r="R33" s="38">
        <v>19</v>
      </c>
      <c r="S33" s="38">
        <v>18</v>
      </c>
      <c r="T33" s="38"/>
      <c r="U33" s="38">
        <v>27</v>
      </c>
      <c r="V33" s="38">
        <v>28</v>
      </c>
      <c r="W33" s="4">
        <v>8</v>
      </c>
      <c r="X33" s="4">
        <v>8</v>
      </c>
      <c r="Y33" s="4"/>
      <c r="Z33" s="4"/>
      <c r="AA33" s="17"/>
    </row>
    <row r="34" spans="2:27">
      <c r="B34" s="20" t="s">
        <v>30</v>
      </c>
      <c r="C34" s="12" t="s">
        <v>57</v>
      </c>
      <c r="D34" s="12" t="s">
        <v>119</v>
      </c>
      <c r="E34" s="12" t="s">
        <v>119</v>
      </c>
      <c r="F34" s="43">
        <v>75</v>
      </c>
      <c r="G34" s="6"/>
      <c r="H34" s="6"/>
      <c r="I34" s="6"/>
      <c r="J34" s="8">
        <v>41</v>
      </c>
      <c r="K34" s="8"/>
      <c r="L34" s="8"/>
      <c r="M34" s="47">
        <v>35</v>
      </c>
      <c r="N34" s="47"/>
      <c r="O34" s="47">
        <v>27</v>
      </c>
      <c r="P34" s="47"/>
      <c r="Q34" s="47">
        <v>25</v>
      </c>
      <c r="R34" s="47"/>
      <c r="S34" s="51">
        <v>28</v>
      </c>
      <c r="T34" s="51"/>
      <c r="U34" s="51"/>
      <c r="V34" s="6">
        <v>18</v>
      </c>
      <c r="W34" s="6">
        <v>18.3</v>
      </c>
      <c r="X34" s="6">
        <v>14</v>
      </c>
      <c r="Y34" s="6"/>
      <c r="Z34" s="6"/>
      <c r="AA34" s="21"/>
    </row>
    <row r="35" spans="2:27">
      <c r="B35" s="20" t="s">
        <v>31</v>
      </c>
      <c r="C35" s="12" t="s">
        <v>58</v>
      </c>
      <c r="D35" s="12" t="s">
        <v>120</v>
      </c>
      <c r="E35" s="12" t="s">
        <v>120</v>
      </c>
      <c r="F35" s="6">
        <v>34</v>
      </c>
      <c r="G35" s="6"/>
      <c r="H35" s="6"/>
      <c r="I35" s="6"/>
      <c r="J35" s="47">
        <v>35</v>
      </c>
      <c r="K35" s="47"/>
      <c r="L35" s="47"/>
      <c r="M35" s="6">
        <v>30</v>
      </c>
      <c r="N35" s="6"/>
      <c r="O35" s="47">
        <v>26</v>
      </c>
      <c r="P35" s="47"/>
      <c r="Q35" s="47">
        <v>25</v>
      </c>
      <c r="R35" s="47"/>
      <c r="S35" s="6">
        <v>29</v>
      </c>
      <c r="T35" s="6"/>
      <c r="U35" s="6"/>
      <c r="V35" s="6">
        <v>23</v>
      </c>
      <c r="W35" s="6">
        <v>18.2</v>
      </c>
      <c r="X35" s="6">
        <v>17</v>
      </c>
      <c r="Y35" s="6"/>
      <c r="Z35" s="6"/>
      <c r="AA35" s="21"/>
    </row>
    <row r="36" spans="2:27">
      <c r="B36" s="16" t="s">
        <v>28</v>
      </c>
      <c r="C36" s="12" t="s">
        <v>59</v>
      </c>
      <c r="D36" s="12" t="s">
        <v>122</v>
      </c>
      <c r="E36" s="12"/>
      <c r="F36" s="6">
        <v>13.8</v>
      </c>
      <c r="G36" s="6"/>
      <c r="H36" s="6"/>
      <c r="I36" s="6"/>
      <c r="J36" s="6">
        <v>13</v>
      </c>
      <c r="K36" s="6"/>
      <c r="L36" s="6"/>
      <c r="M36" s="6">
        <v>12.2</v>
      </c>
      <c r="N36" s="6"/>
      <c r="O36" s="6">
        <v>12.4</v>
      </c>
      <c r="P36" s="6"/>
      <c r="Q36" s="6">
        <v>11.9</v>
      </c>
      <c r="R36" s="6"/>
      <c r="S36" s="6">
        <v>16</v>
      </c>
      <c r="T36" s="6"/>
      <c r="U36" s="6"/>
      <c r="V36" s="6">
        <v>13.8</v>
      </c>
      <c r="W36" s="6"/>
      <c r="X36" s="6">
        <v>7.1</v>
      </c>
      <c r="Y36" s="6"/>
      <c r="Z36" s="6"/>
      <c r="AA36" s="21"/>
    </row>
    <row r="37" spans="2:27">
      <c r="B37" s="16" t="s">
        <v>158</v>
      </c>
      <c r="C37" s="12"/>
      <c r="D37" s="12" t="s">
        <v>159</v>
      </c>
      <c r="E37" s="12"/>
      <c r="F37" s="6"/>
      <c r="G37" s="6"/>
      <c r="H37" s="6"/>
      <c r="I37" s="6"/>
      <c r="J37" s="6">
        <v>7.8</v>
      </c>
      <c r="K37" s="6"/>
      <c r="L37" s="6"/>
      <c r="M37" s="6">
        <v>7.8</v>
      </c>
      <c r="N37" s="6"/>
      <c r="O37" s="6">
        <v>8.1</v>
      </c>
      <c r="P37" s="6"/>
      <c r="Q37" s="6">
        <v>8</v>
      </c>
      <c r="R37" s="6"/>
      <c r="S37" s="6">
        <v>10.199999999999999</v>
      </c>
      <c r="T37" s="6"/>
      <c r="U37" s="6"/>
      <c r="V37" s="6">
        <v>9.6999999999999993</v>
      </c>
      <c r="W37" s="6"/>
      <c r="X37" s="6">
        <v>4.8</v>
      </c>
      <c r="Y37" s="6"/>
      <c r="Z37" s="6"/>
      <c r="AA37" s="21"/>
    </row>
    <row r="38" spans="2:27">
      <c r="B38" s="16" t="s">
        <v>26</v>
      </c>
      <c r="C38" s="12" t="s">
        <v>27</v>
      </c>
      <c r="D38" s="12" t="s">
        <v>123</v>
      </c>
      <c r="E38" s="12"/>
      <c r="F38" s="6">
        <v>4.8</v>
      </c>
      <c r="G38" s="6"/>
      <c r="H38" s="6"/>
      <c r="I38" s="6"/>
      <c r="J38" s="43">
        <v>5.2</v>
      </c>
      <c r="K38" s="43"/>
      <c r="L38" s="43"/>
      <c r="M38" s="6">
        <v>4.4000000000000004</v>
      </c>
      <c r="N38" s="6"/>
      <c r="O38" s="6">
        <v>4.3</v>
      </c>
      <c r="P38" s="6"/>
      <c r="Q38" s="6">
        <v>3.9</v>
      </c>
      <c r="R38" s="6"/>
      <c r="S38" s="43">
        <v>5.8</v>
      </c>
      <c r="T38" s="43"/>
      <c r="U38" s="43"/>
      <c r="V38" s="6">
        <v>4.0999999999999996</v>
      </c>
      <c r="W38" s="6"/>
      <c r="X38" s="6">
        <v>2.2999999999999998</v>
      </c>
      <c r="Y38" s="6"/>
      <c r="Z38" s="6"/>
      <c r="AA38" s="21"/>
    </row>
    <row r="39" spans="2:27">
      <c r="B39" s="16" t="s">
        <v>35</v>
      </c>
      <c r="C39" s="12" t="s">
        <v>75</v>
      </c>
      <c r="D39" s="12" t="s">
        <v>121</v>
      </c>
      <c r="E39" s="12" t="s">
        <v>171</v>
      </c>
      <c r="F39" s="43">
        <v>75</v>
      </c>
      <c r="G39" s="6"/>
      <c r="H39" s="6"/>
      <c r="I39" s="6"/>
      <c r="J39" s="6">
        <v>46</v>
      </c>
      <c r="K39" s="6"/>
      <c r="L39" s="6"/>
      <c r="M39" s="6">
        <v>45</v>
      </c>
      <c r="N39" s="6"/>
      <c r="O39" s="6">
        <v>58</v>
      </c>
      <c r="P39" s="6"/>
      <c r="Q39" s="6">
        <v>44</v>
      </c>
      <c r="R39" s="6"/>
      <c r="S39" s="6">
        <v>43</v>
      </c>
      <c r="T39" s="6"/>
      <c r="U39" s="6"/>
      <c r="V39" s="6">
        <v>42</v>
      </c>
      <c r="W39" s="6">
        <v>27</v>
      </c>
      <c r="X39" s="6">
        <v>27</v>
      </c>
      <c r="Y39" s="6"/>
      <c r="Z39" s="6"/>
      <c r="AA39" s="21"/>
    </row>
    <row r="40" spans="2:27">
      <c r="B40" s="16" t="s">
        <v>29</v>
      </c>
      <c r="C40" s="12" t="s">
        <v>79</v>
      </c>
      <c r="D40" s="12" t="s">
        <v>124</v>
      </c>
      <c r="E40" s="12"/>
      <c r="F40" s="6">
        <v>69</v>
      </c>
      <c r="G40" s="6"/>
      <c r="H40" s="6"/>
      <c r="I40" s="6"/>
      <c r="J40" s="6">
        <v>80</v>
      </c>
      <c r="K40" s="6"/>
      <c r="L40" s="6"/>
      <c r="M40" s="6">
        <v>77</v>
      </c>
      <c r="N40" s="6"/>
      <c r="O40" s="6">
        <v>94</v>
      </c>
      <c r="P40" s="6"/>
      <c r="Q40" s="6">
        <v>90</v>
      </c>
      <c r="R40" s="6"/>
      <c r="S40" s="6">
        <v>94</v>
      </c>
      <c r="T40" s="6"/>
      <c r="U40" s="6"/>
      <c r="V40" s="6">
        <v>92</v>
      </c>
      <c r="W40" s="6"/>
      <c r="X40" s="6">
        <v>74</v>
      </c>
      <c r="Y40" s="6"/>
      <c r="Z40" s="6"/>
      <c r="AA40" s="21"/>
    </row>
    <row r="41" spans="2:27">
      <c r="B41" s="16" t="s">
        <v>167</v>
      </c>
      <c r="C41" s="12"/>
      <c r="D41" s="12" t="s">
        <v>168</v>
      </c>
      <c r="E41" s="12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>
        <v>74.3</v>
      </c>
      <c r="W41" s="6"/>
      <c r="X41" s="6">
        <v>75.3</v>
      </c>
      <c r="Y41" s="6"/>
      <c r="Z41" s="6"/>
      <c r="AA41" s="21"/>
    </row>
    <row r="42" spans="2:27">
      <c r="B42" s="16" t="s">
        <v>83</v>
      </c>
      <c r="C42" s="12" t="s">
        <v>82</v>
      </c>
      <c r="D42" s="12" t="s">
        <v>135</v>
      </c>
      <c r="E42" s="12"/>
      <c r="F42" s="6"/>
      <c r="G42" s="6"/>
      <c r="H42" s="6">
        <v>42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21"/>
    </row>
    <row r="43" spans="2:27">
      <c r="B43" s="19" t="s">
        <v>43</v>
      </c>
      <c r="C43" s="12" t="s">
        <v>78</v>
      </c>
      <c r="D43" s="12"/>
      <c r="E43" s="12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21"/>
    </row>
    <row r="44" spans="2:27">
      <c r="B44" s="16" t="s">
        <v>23</v>
      </c>
      <c r="C44" s="12" t="s">
        <v>76</v>
      </c>
      <c r="D44" s="12" t="s">
        <v>117</v>
      </c>
      <c r="E44" s="12"/>
      <c r="F44" s="6">
        <v>93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21"/>
    </row>
    <row r="45" spans="2:27">
      <c r="B45" s="19" t="s">
        <v>33</v>
      </c>
      <c r="C45" s="12" t="s">
        <v>77</v>
      </c>
      <c r="D45" s="12" t="s">
        <v>118</v>
      </c>
      <c r="E45" s="12"/>
      <c r="F45" s="6">
        <v>4.4000000000000004</v>
      </c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8"/>
      <c r="T45" s="8"/>
      <c r="U45" s="8"/>
      <c r="V45" s="6"/>
      <c r="W45" s="6"/>
      <c r="X45" s="6"/>
      <c r="Y45" s="6"/>
      <c r="Z45" s="6"/>
      <c r="AA45" s="21"/>
    </row>
    <row r="46" spans="2:27">
      <c r="B46" s="16" t="s">
        <v>24</v>
      </c>
      <c r="C46" s="12"/>
      <c r="D46" s="12" t="s">
        <v>125</v>
      </c>
      <c r="E46" s="12"/>
      <c r="F46" s="6">
        <v>27.59</v>
      </c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21"/>
    </row>
    <row r="47" spans="2:27">
      <c r="B47" s="16" t="s">
        <v>37</v>
      </c>
      <c r="C47" s="12"/>
      <c r="D47" s="12" t="s">
        <v>126</v>
      </c>
      <c r="E47" s="12"/>
      <c r="F47" s="6">
        <v>240</v>
      </c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21"/>
    </row>
    <row r="48" spans="2:27">
      <c r="B48" s="16" t="s">
        <v>32</v>
      </c>
      <c r="C48" s="12" t="s">
        <v>74</v>
      </c>
      <c r="D48" s="12" t="s">
        <v>116</v>
      </c>
      <c r="E48" s="12"/>
      <c r="F48" s="6">
        <v>4.95</v>
      </c>
      <c r="G48" s="6"/>
      <c r="H48" s="6">
        <v>5.23</v>
      </c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>
        <v>5.66</v>
      </c>
      <c r="Y48" s="6"/>
      <c r="Z48" s="6"/>
      <c r="AA48" s="21"/>
    </row>
    <row r="49" spans="2:27">
      <c r="B49" s="16" t="s">
        <v>25</v>
      </c>
      <c r="C49" s="12" t="s">
        <v>34</v>
      </c>
      <c r="D49" s="12" t="s">
        <v>127</v>
      </c>
      <c r="E49" s="12" t="s">
        <v>164</v>
      </c>
      <c r="F49" s="7">
        <v>2.77</v>
      </c>
      <c r="G49" s="7"/>
      <c r="H49" s="6"/>
      <c r="I49" s="6"/>
      <c r="J49" s="6">
        <v>2.99</v>
      </c>
      <c r="K49" s="6"/>
      <c r="L49" s="6"/>
      <c r="M49" s="6"/>
      <c r="N49" s="6"/>
      <c r="O49" s="6">
        <v>3.93</v>
      </c>
      <c r="P49" s="6"/>
      <c r="Q49" s="6">
        <v>2.42</v>
      </c>
      <c r="R49" s="6"/>
      <c r="S49" s="43">
        <v>4.6900000000000004</v>
      </c>
      <c r="T49" s="6">
        <v>2.93</v>
      </c>
      <c r="U49" s="6"/>
      <c r="V49" s="6">
        <v>2.82</v>
      </c>
      <c r="W49" s="6"/>
      <c r="X49" s="6"/>
      <c r="Y49" s="6">
        <v>3.52</v>
      </c>
      <c r="Z49" s="6"/>
      <c r="AA49" s="21"/>
    </row>
    <row r="50" spans="2:27">
      <c r="B50" s="16" t="s">
        <v>41</v>
      </c>
      <c r="C50" s="12" t="s">
        <v>42</v>
      </c>
      <c r="D50" s="12" t="s">
        <v>138</v>
      </c>
      <c r="E50" s="12" t="s">
        <v>165</v>
      </c>
      <c r="F50" s="6"/>
      <c r="G50" s="6"/>
      <c r="H50" s="6"/>
      <c r="I50" s="6"/>
      <c r="J50" s="6">
        <v>1.26</v>
      </c>
      <c r="K50" s="6"/>
      <c r="L50" s="6"/>
      <c r="M50" s="6"/>
      <c r="N50" s="6"/>
      <c r="O50" s="6">
        <v>1.31</v>
      </c>
      <c r="P50" s="6"/>
      <c r="Q50" s="6">
        <v>1.2</v>
      </c>
      <c r="R50" s="6"/>
      <c r="S50" s="6"/>
      <c r="T50" s="6">
        <v>15.04</v>
      </c>
      <c r="U50" s="6"/>
      <c r="V50" s="6">
        <v>1.1499999999999999</v>
      </c>
      <c r="W50" s="6"/>
      <c r="X50" s="6"/>
      <c r="Y50" s="6">
        <v>16.32</v>
      </c>
      <c r="Z50" s="6"/>
      <c r="AA50" s="21"/>
    </row>
    <row r="51" spans="2:27">
      <c r="B51" s="16" t="s">
        <v>130</v>
      </c>
      <c r="C51" s="12"/>
      <c r="D51" s="12" t="s">
        <v>131</v>
      </c>
      <c r="E51" s="12"/>
      <c r="F51" s="43">
        <v>14.23</v>
      </c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21"/>
    </row>
    <row r="52" spans="2:27">
      <c r="B52" s="16" t="s">
        <v>132</v>
      </c>
      <c r="C52" s="12"/>
      <c r="D52" s="12" t="s">
        <v>133</v>
      </c>
      <c r="E52" s="12"/>
      <c r="F52" s="6">
        <v>15.58</v>
      </c>
      <c r="G52" s="6"/>
      <c r="H52" s="6"/>
      <c r="I52" s="6"/>
      <c r="J52" s="6">
        <v>20.67</v>
      </c>
      <c r="K52" s="6"/>
      <c r="L52" s="6"/>
      <c r="M52" s="6"/>
      <c r="N52" s="6"/>
      <c r="O52" s="6">
        <v>27.07</v>
      </c>
      <c r="P52" s="6"/>
      <c r="Q52" s="6">
        <v>12.87</v>
      </c>
      <c r="R52" s="6"/>
      <c r="S52" s="6">
        <v>15.69</v>
      </c>
      <c r="T52" s="6"/>
      <c r="U52" s="6"/>
      <c r="V52" s="6"/>
      <c r="W52" s="6"/>
      <c r="X52" s="6"/>
      <c r="Y52" s="6"/>
      <c r="Z52" s="6"/>
      <c r="AA52" s="21"/>
    </row>
    <row r="53" spans="2:27">
      <c r="B53" s="16" t="s">
        <v>36</v>
      </c>
      <c r="C53" s="12"/>
      <c r="D53" s="12"/>
      <c r="E53" s="12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>
        <v>7.3</v>
      </c>
      <c r="W53" s="6"/>
      <c r="X53" s="6"/>
      <c r="Y53" s="6"/>
      <c r="Z53" s="6"/>
      <c r="AA53" s="21"/>
    </row>
    <row r="54" spans="2:27">
      <c r="B54" s="16" t="s">
        <v>128</v>
      </c>
      <c r="C54" s="12"/>
      <c r="D54" s="12" t="s">
        <v>129</v>
      </c>
      <c r="E54" s="12"/>
      <c r="F54" s="6">
        <v>10.15</v>
      </c>
      <c r="G54" s="6"/>
      <c r="H54" s="6"/>
      <c r="I54" s="6"/>
      <c r="J54" s="6">
        <v>10.67</v>
      </c>
      <c r="K54" s="6"/>
      <c r="L54" s="6"/>
      <c r="M54" s="6"/>
      <c r="N54" s="6"/>
      <c r="O54" s="6">
        <v>16.45</v>
      </c>
      <c r="P54" s="6"/>
      <c r="Q54" s="6">
        <v>14.44</v>
      </c>
      <c r="R54" s="6"/>
      <c r="S54" s="6">
        <v>6.41</v>
      </c>
      <c r="T54" s="6"/>
      <c r="U54" s="6"/>
      <c r="V54" s="6"/>
      <c r="W54" s="6"/>
      <c r="X54" s="6"/>
      <c r="Y54" s="6"/>
      <c r="Z54" s="6"/>
      <c r="AA54" s="21"/>
    </row>
    <row r="55" spans="2:27">
      <c r="B55" s="25" t="s">
        <v>48</v>
      </c>
      <c r="C55" s="26"/>
      <c r="D55" s="26"/>
      <c r="E55" s="26"/>
      <c r="F55" s="27">
        <v>93</v>
      </c>
      <c r="G55" s="27">
        <v>93</v>
      </c>
      <c r="H55" s="27">
        <v>92</v>
      </c>
      <c r="I55" s="27">
        <v>91</v>
      </c>
      <c r="J55" s="27">
        <v>91</v>
      </c>
      <c r="K55" s="27">
        <v>89</v>
      </c>
      <c r="L55" s="27">
        <v>87</v>
      </c>
      <c r="M55" s="27">
        <v>89</v>
      </c>
      <c r="N55" s="27">
        <v>89</v>
      </c>
      <c r="O55" s="27">
        <v>90</v>
      </c>
      <c r="P55" s="27">
        <v>89.5</v>
      </c>
      <c r="Q55" s="27">
        <v>90</v>
      </c>
      <c r="R55" s="27">
        <v>89</v>
      </c>
      <c r="S55" s="27">
        <v>89</v>
      </c>
      <c r="T55" s="27">
        <v>89</v>
      </c>
      <c r="U55" s="27">
        <v>89</v>
      </c>
      <c r="V55" s="27">
        <v>88</v>
      </c>
      <c r="W55" s="27">
        <v>86</v>
      </c>
      <c r="X55" s="27">
        <v>86</v>
      </c>
      <c r="Y55" s="27"/>
      <c r="Z55" s="27">
        <v>89</v>
      </c>
      <c r="AA55" s="28"/>
    </row>
    <row r="56" spans="2:27" ht="15.75" thickBot="1">
      <c r="B56" s="22" t="s">
        <v>70</v>
      </c>
      <c r="C56" s="23"/>
      <c r="D56" s="23"/>
      <c r="E56" s="23"/>
      <c r="F56" s="24">
        <v>2968</v>
      </c>
      <c r="G56" s="24">
        <v>1610</v>
      </c>
      <c r="H56" s="24"/>
      <c r="I56" s="24">
        <v>2537</v>
      </c>
      <c r="J56" s="24">
        <v>1730</v>
      </c>
      <c r="K56" s="24">
        <v>1225</v>
      </c>
      <c r="L56" s="24">
        <v>1887</v>
      </c>
      <c r="M56" s="24">
        <v>1710</v>
      </c>
      <c r="N56" s="24"/>
      <c r="O56" s="24">
        <v>1840</v>
      </c>
      <c r="P56" s="24">
        <v>1440</v>
      </c>
      <c r="Q56" s="24">
        <v>2220</v>
      </c>
      <c r="R56" s="24">
        <v>2250</v>
      </c>
      <c r="S56" s="24">
        <v>1970</v>
      </c>
      <c r="T56" s="24"/>
      <c r="U56" s="24">
        <v>1730</v>
      </c>
      <c r="V56" s="24">
        <v>2150</v>
      </c>
      <c r="W56" s="24">
        <f t="shared" ref="W56" si="0">W20*10*(W21+W22)</f>
        <v>0</v>
      </c>
      <c r="X56" s="24">
        <v>4230</v>
      </c>
      <c r="Y56" s="24">
        <f t="shared" ref="Y56:AA56" si="1">Y20*10*(Y21+Y22)</f>
        <v>0</v>
      </c>
      <c r="Z56" s="59">
        <v>7390</v>
      </c>
      <c r="AA56" s="36">
        <f t="shared" si="1"/>
        <v>0</v>
      </c>
    </row>
    <row r="57" spans="2:27">
      <c r="B57" t="s">
        <v>40</v>
      </c>
    </row>
  </sheetData>
  <mergeCells count="2">
    <mergeCell ref="B7:B9"/>
    <mergeCell ref="C8:C9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2015-02-24T16:53:00Z</dcterms:modified>
</cp:coreProperties>
</file>