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extended-properties" Target="docProps/app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120" yWindow="105" windowWidth="15120" windowHeight="8010" activeTab="0"/>
  </bookViews>
  <sheets>
    <sheet name="анализы" sheetId="1" r:id="rId1"/>
    <sheet name="Лист1" sheetId="2" r:id="rId2"/>
  </sheets>
</workbook>
</file>

<file path=xl/sharedStrings.xml><?xml version="1.0" encoding="utf-8"?>
<sst xmlns="http://schemas.openxmlformats.org/spreadsheetml/2006/main" uniqueCount="163" count="163">
  <si>
    <t>Инвитро</t>
  </si>
  <si>
    <t>4.50-11.00 тыс/мкл</t>
  </si>
  <si>
    <t>Эритроциты</t>
  </si>
  <si>
    <t>Гематокрит</t>
  </si>
  <si>
    <t>Ср. содержание гемоглобина в эритроците (MCH)</t>
  </si>
  <si>
    <t>27-34 пг</t>
  </si>
  <si>
    <t>11.6-14.8 %</t>
  </si>
  <si>
    <t>150-400 тыс/мкл</t>
  </si>
  <si>
    <t>48.0-78.0 %</t>
  </si>
  <si>
    <t>Эозинофилы</t>
  </si>
  <si>
    <t>1-5 %</t>
  </si>
  <si>
    <t>Базофилы</t>
  </si>
  <si>
    <t>0-1 %</t>
  </si>
  <si>
    <t>Лимфоциты</t>
  </si>
  <si>
    <t>19-37 %</t>
  </si>
  <si>
    <t>Моноциты</t>
  </si>
  <si>
    <t>3-11 %</t>
  </si>
  <si>
    <t>СОЭ</t>
  </si>
  <si>
    <t>Креатинин</t>
  </si>
  <si>
    <t>ТТГ</t>
  </si>
  <si>
    <t>Билирубин прямой</t>
  </si>
  <si>
    <t>&lt;7.9 мкмоль/л</t>
  </si>
  <si>
    <t>Билирубин общий</t>
  </si>
  <si>
    <t>Фосфатаза щелочная</t>
  </si>
  <si>
    <t>АлАТ</t>
  </si>
  <si>
    <t>АсАТ</t>
  </si>
  <si>
    <t>Глюкоза</t>
  </si>
  <si>
    <t>Мочевина</t>
  </si>
  <si>
    <t>0,4-4 мЕд/л</t>
  </si>
  <si>
    <t>Гамма-ГТ</t>
  </si>
  <si>
    <t>Ферритин</t>
  </si>
  <si>
    <t>Ср. концентр. гемоглобина в эритроцитах (МСHС)</t>
  </si>
  <si>
    <t>Ширина распределения  эритроц. по объему (RDW)</t>
  </si>
  <si>
    <r>
      <rPr>
        <b/>
        <charset val="204"/>
        <sz val="11"/>
        <color rgb="FFFF0000"/>
        <rFont val="Calibri"/>
      </rPr>
      <t xml:space="preserve">* Красным цветом </t>
    </r>
    <r>
      <rPr>
        <charset val="204"/>
        <sz val="11"/>
        <color rgb="FF000000"/>
        <rFont val="Calibri"/>
      </rPr>
      <t xml:space="preserve"> выделены значения, выходящие за референсные.</t>
    </r>
  </si>
  <si>
    <t>Т 4 свободный</t>
  </si>
  <si>
    <t>9,0-22,0 пмоль/л</t>
  </si>
  <si>
    <t>Холестерин</t>
  </si>
  <si>
    <t>лаб. нормы</t>
  </si>
  <si>
    <t>Ср. объем эритр-ов (MCV)</t>
  </si>
  <si>
    <t>Палочкоядер. нейтрофилы</t>
  </si>
  <si>
    <t>Вес</t>
  </si>
  <si>
    <t>HCV-РНК (колич. и кач.)</t>
  </si>
  <si>
    <t>3.8-5.1 млн/мкл</t>
  </si>
  <si>
    <t>35.0-45.0 %</t>
  </si>
  <si>
    <t>81-100 фл</t>
  </si>
  <si>
    <t>32.0-36.0 г/дл</t>
  </si>
  <si>
    <t>&lt;20 мм/ч</t>
  </si>
  <si>
    <t>&lt;31Е/л</t>
  </si>
  <si>
    <t>&lt;31 Е/л</t>
  </si>
  <si>
    <t>3.4-20.5 мкмоль/л</t>
  </si>
  <si>
    <t>Нейтрофилы абс.</t>
  </si>
  <si>
    <t>Лимфоциты абс.</t>
  </si>
  <si>
    <t>Моноциты абс.</t>
  </si>
  <si>
    <t>Эозинофилы абс.</t>
  </si>
  <si>
    <t>Базофилы абс.</t>
  </si>
  <si>
    <t>1.56-6.13 тыс/мкл</t>
  </si>
  <si>
    <t>1.18-3.74 тыс/мкл</t>
  </si>
  <si>
    <t>0.20-0.95 тыс/мкл</t>
  </si>
  <si>
    <t>0.00-0.70 тыс/мкл</t>
  </si>
  <si>
    <t>0.00-0.20 тыс/мкл</t>
  </si>
  <si>
    <t>АЧН</t>
  </si>
  <si>
    <t>4 недели</t>
  </si>
  <si>
    <t>2 недели</t>
  </si>
  <si>
    <t>4.1 - 5.9 ммоль/л</t>
  </si>
  <si>
    <t xml:space="preserve">0 - 32 Ед/л </t>
  </si>
  <si>
    <t xml:space="preserve">  53 - 97 мкмоль/л </t>
  </si>
  <si>
    <t>2.5 - 6.4 ммоль/л</t>
  </si>
  <si>
    <t xml:space="preserve">3.16 - 5.59 ммоль/л </t>
  </si>
  <si>
    <t xml:space="preserve">40 - 150 Ед/л </t>
  </si>
  <si>
    <t>12 недель</t>
  </si>
  <si>
    <t>25 - 125 Ед/л</t>
  </si>
  <si>
    <t>Альфа амилаза</t>
  </si>
  <si>
    <t>Схема лечения:</t>
  </si>
  <si>
    <t>20 недель</t>
  </si>
  <si>
    <t>24 недель</t>
  </si>
  <si>
    <t>Формула</t>
  </si>
  <si>
    <t>лаб.нормы</t>
  </si>
  <si>
    <t>Синево</t>
  </si>
  <si>
    <t>1 неделя</t>
  </si>
  <si>
    <t>4,0-9,0</t>
  </si>
  <si>
    <t>19-37</t>
  </si>
  <si>
    <t>4,11-5,89</t>
  </si>
  <si>
    <t>62,0-106,0</t>
  </si>
  <si>
    <t>2,76-8,07</t>
  </si>
  <si>
    <t>до 41</t>
  </si>
  <si>
    <t>до 40</t>
  </si>
  <si>
    <t>8,0-61,0</t>
  </si>
  <si>
    <t>до 21</t>
  </si>
  <si>
    <t>до 5</t>
  </si>
  <si>
    <t>40,0-129,0</t>
  </si>
  <si>
    <t>30-400</t>
  </si>
  <si>
    <t>0,27-4,2</t>
  </si>
  <si>
    <t>АТРО</t>
  </si>
  <si>
    <t>до 34</t>
  </si>
  <si>
    <t>Т4 общий</t>
  </si>
  <si>
    <t>5,1-14,1</t>
  </si>
  <si>
    <t>АТТГ</t>
  </si>
  <si>
    <t>до 115.0</t>
  </si>
  <si>
    <t>начало терапии:</t>
  </si>
  <si>
    <t>28-100</t>
  </si>
  <si>
    <t>3 недели</t>
  </si>
  <si>
    <t>0,93-1,7</t>
  </si>
  <si>
    <t>4,0-5,0</t>
  </si>
  <si>
    <t>35-54</t>
  </si>
  <si>
    <t>76-96</t>
  </si>
  <si>
    <t>27-33</t>
  </si>
  <si>
    <t>32,0-36,0</t>
  </si>
  <si>
    <t>12,0-15,0</t>
  </si>
  <si>
    <t>1,78-5,38</t>
  </si>
  <si>
    <t>1,32-3,57</t>
  </si>
  <si>
    <t>0,3-0,82</t>
  </si>
  <si>
    <t>0,04-0,54</t>
  </si>
  <si>
    <t>0,01-0,08</t>
  </si>
  <si>
    <t>0,5-5,0</t>
  </si>
  <si>
    <t>3-10%</t>
  </si>
  <si>
    <t xml:space="preserve">Пол - ж ,  </t>
  </si>
  <si>
    <t>Возраст - 29</t>
  </si>
  <si>
    <t>Вес - 57</t>
  </si>
  <si>
    <t>117-155 г/л</t>
  </si>
  <si>
    <t>Нейтрофилы сегментояд.</t>
  </si>
  <si>
    <t>1-6 %</t>
  </si>
  <si>
    <t>47-72%</t>
  </si>
  <si>
    <t>10-120 мкг/л</t>
  </si>
  <si>
    <t>Поликлиника</t>
  </si>
  <si>
    <r>
      <t>16,8</t>
    </r>
    <r>
      <rPr>
        <charset val="204"/>
        <sz val="9"/>
        <rFont val="Calibri"/>
      </rPr>
      <t xml:space="preserve"> (до 13)</t>
    </r>
  </si>
  <si>
    <t>БАСЯ</t>
  </si>
  <si>
    <t>Вир. нагрузка: Синлаб (23.04.2014) 340 911 ме/мл</t>
  </si>
  <si>
    <t>Вир. нагрузка: пол-ка (21.04.2014) 1 100 000ме/мл, 4 450 000 коп/мл</t>
  </si>
  <si>
    <t>6 неделя</t>
  </si>
  <si>
    <t>8 неделя</t>
  </si>
  <si>
    <t>0,0,3</t>
  </si>
  <si>
    <t>182-369</t>
  </si>
  <si>
    <t>45-70</t>
  </si>
  <si>
    <t>6,6-26мкмоль/л</t>
  </si>
  <si>
    <t>Железо сывор.</t>
  </si>
  <si>
    <t>Т3 свободный</t>
  </si>
  <si>
    <t>112-157</t>
  </si>
  <si>
    <t>1946Ме</t>
  </si>
  <si>
    <t>9046 Ме</t>
  </si>
  <si>
    <t>10 неделя</t>
  </si>
  <si>
    <r>
      <t>Гемоглобин</t>
    </r>
    <r>
      <rPr>
        <b/>
        <charset val="204"/>
        <sz val="9"/>
        <color rgb="FF568FD4"/>
        <rFont val="Calibri"/>
      </rPr>
      <t xml:space="preserve"> (85)</t>
    </r>
  </si>
  <si>
    <r>
      <t xml:space="preserve">Тромбоциты </t>
    </r>
    <r>
      <rPr>
        <b/>
        <charset val="204"/>
        <sz val="9"/>
        <color rgb="FF568FD4"/>
        <rFont val="Calibri"/>
      </rPr>
      <t>(50)</t>
    </r>
  </si>
  <si>
    <r>
      <t xml:space="preserve">Лейкоциты </t>
    </r>
    <r>
      <rPr>
        <b/>
        <charset val="204"/>
        <sz val="9"/>
        <color rgb="FF568FD4"/>
        <rFont val="Calibri"/>
      </rPr>
      <t>(1,5)</t>
    </r>
  </si>
  <si>
    <r>
      <t>Нейтрофилы общ.</t>
    </r>
    <r>
      <rPr>
        <b/>
        <charset val="204"/>
        <sz val="9"/>
        <color rgb="FF568FD4"/>
        <rFont val="Calibri"/>
      </rPr>
      <t xml:space="preserve"> (0,75)</t>
    </r>
  </si>
  <si>
    <r>
      <t xml:space="preserve">Исследование </t>
    </r>
    <r>
      <rPr>
        <b/>
        <i/>
        <charset val="204"/>
        <sz val="8"/>
        <color rgb="FF568FD4"/>
        <rFont val="Calibri"/>
      </rPr>
      <t>(значения ниже которых отмена)</t>
    </r>
  </si>
  <si>
    <t>Альгерон 100+Копегус 1000 , с 3 недели Альгерон 100-110 + Ребетол 1200</t>
  </si>
  <si>
    <t>С 9 недели Пегасис 180 + Ребетол 1200</t>
  </si>
  <si>
    <t>14 недель</t>
  </si>
  <si>
    <t>НЕ ОБНАР!!!</t>
  </si>
  <si>
    <t>110Ме</t>
  </si>
  <si>
    <t>17 недель</t>
  </si>
  <si>
    <t>180 000 Ме??</t>
  </si>
  <si>
    <t>210 000 Ме??</t>
  </si>
  <si>
    <t>24 недели</t>
  </si>
  <si>
    <t>28 недель</t>
  </si>
  <si>
    <t>105.3</t>
  </si>
  <si>
    <t>30 недель</t>
  </si>
  <si>
    <t>http://www.forexpf.ru/chart/</t>
  </si>
  <si>
    <t xml:space="preserve">Доза рибов </t>
  </si>
  <si>
    <t xml:space="preserve">Доза рибов </t>
  </si>
  <si>
    <t>36 недель</t>
  </si>
  <si>
    <t>12-22пмоль/л</t>
  </si>
  <si>
    <t>42 недели</t>
  </si>
</sst>
</file>

<file path=xl/styles.xml><?xml version="1.0" encoding="utf-8"?>
<styleSheet xmlns="http://schemas.openxmlformats.org/spreadsheetml/2006/main">
  <numFmts count="7">
    <numFmt numFmtId="0" formatCode="General"/>
    <numFmt numFmtId="14" formatCode="dd\.mm\.yyyy"/>
    <numFmt numFmtId="164" formatCode="dd/mm/yy;@"/>
    <numFmt numFmtId="16" formatCode="[$-419]dd\.mmm"/>
    <numFmt numFmtId="2" formatCode="0.00"/>
    <numFmt numFmtId="17" formatCode="[$-419]mmm\.yy"/>
    <numFmt numFmtId="1" formatCode="0"/>
  </numFmts>
  <fonts>
    <font>
      <name val="Calibri"/>
      <sz val="11"/>
    </font>
    <font>
      <name val="Calibri"/>
      <b/>
      <charset val="204"/>
      <sz val="11"/>
      <color rgb="FF000000"/>
    </font>
    <font>
      <name val="Calibri"/>
      <b/>
      <i/>
      <charset val="204"/>
      <sz val="11"/>
      <color rgb="FF000000"/>
    </font>
    <font>
      <name val="Calibri"/>
      <b/>
      <i/>
      <charset val="204"/>
      <sz val="10"/>
      <color rgb="FF000000"/>
    </font>
    <font>
      <name val="Calibri"/>
      <b/>
      <charset val="204"/>
      <sz val="9"/>
      <color rgb="FF000000"/>
    </font>
    <font>
      <name val="Calibri"/>
      <charset val="204"/>
      <sz val="9"/>
      <color rgb="FF000000"/>
    </font>
    <font>
      <name val="Calibri"/>
      <charset val="204"/>
      <sz val="9"/>
      <color rgb="FFFF0000"/>
    </font>
    <font>
      <name val="Calibri"/>
      <charset val="204"/>
      <sz val="9"/>
    </font>
    <font>
      <name val="Calibri"/>
      <charset val="204"/>
      <sz val="9"/>
      <color rgb="FF00B050"/>
    </font>
    <font>
      <name val="Calibri"/>
      <charset val="204"/>
      <sz val="11"/>
      <color rgb="FF000000"/>
    </font>
    <font>
      <name val="Calibri"/>
      <charset val="204"/>
      <sz val="9"/>
      <color indexed="8"/>
    </font>
    <font>
      <name val="Calibri"/>
      <charset val="204"/>
      <sz val="11"/>
    </font>
    <font>
      <name val="Calibri"/>
      <charset val="204"/>
      <sz val="11"/>
      <color rgb="FFFF0000"/>
    </font>
    <font>
      <name val="Calibri"/>
      <charset val="204"/>
      <sz val="11"/>
      <color indexed="10"/>
    </font>
    <font>
      <name val="Calibri"/>
      <charset val="204"/>
      <sz val="11"/>
      <color rgb="FFC00000"/>
    </font>
    <font>
      <name val="Calibri"/>
      <b/>
      <charset val="204"/>
      <sz val="9"/>
      <color rgb="FF000000"/>
    </font>
    <font>
      <name val="Calibri"/>
      <charset val="204"/>
      <sz val="11"/>
      <color indexed="8"/>
    </font>
    <font>
      <name val="Calibri"/>
      <b/>
      <charset val="204"/>
      <sz val="10"/>
      <color rgb="FF000000"/>
    </font>
    <font>
      <name val="Calibri"/>
      <charset val="204"/>
      <sz val="9"/>
      <color rgb="FFC00000"/>
    </font>
  </fonts>
  <fills count="10">
    <fill>
      <patternFill patternType="none"/>
    </fill>
    <fill>
      <patternFill patternType="gray125"/>
    </fill>
    <fill>
      <patternFill patternType="solid">
        <fgColor rgb="FFFABF8F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BD4B4"/>
        <bgColor indexed="64"/>
      </patternFill>
    </fill>
    <fill>
      <patternFill patternType="solid">
        <fgColor rgb="FFF2F2F2"/>
        <bgColor indexed="64"/>
      </patternFill>
    </fill>
    <fill>
      <patternFill patternType="none"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9CCE4"/>
        <bgColor indexed="64"/>
      </patternFill>
    </fill>
    <fill>
      <patternFill patternType="solid">
        <fgColor rgb="FFB7DDE8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bottom"/>
    </xf>
  </cellStyleXfs>
  <cellXfs count="59">
    <xf numFmtId="0" fontId="0" fillId="0" borderId="0" xfId="0" applyAlignment="1">
      <alignment vertical="bottom"/>
    </xf>
    <xf numFmtId="0" fontId="1" fillId="0" borderId="0" xfId="0" applyFont="1" applyAlignment="1">
      <alignment vertical="bottom"/>
    </xf>
    <xf numFmtId="14" fontId="1" fillId="0" borderId="0" xfId="0" applyNumberFormat="1" applyFont="1" applyAlignment="1">
      <alignment vertical="bottom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14" fontId="3" fillId="3" borderId="5" xfId="0" applyNumberFormat="1" applyFont="1" applyFill="1" applyBorder="1" applyAlignment="1">
      <alignment horizontal="center" vertical="center"/>
    </xf>
    <xf numFmtId="164" fontId="3" fillId="3" borderId="5" xfId="0" applyNumberFormat="1" applyFont="1" applyFill="1" applyBorder="1" applyAlignment="1">
      <alignment horizontal="center" vertical="center"/>
    </xf>
    <xf numFmtId="164" fontId="3" fillId="3" borderId="6" xfId="0" applyNumberFormat="1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14" fontId="2" fillId="3" borderId="5" xfId="0" applyNumberFormat="1" applyFont="1" applyFill="1" applyBorder="1" applyAlignment="1">
      <alignment horizontal="center" vertical="center"/>
    </xf>
    <xf numFmtId="14" fontId="2" fillId="3" borderId="6" xfId="0" applyNumberFormat="1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 wrapText="1" shrinkToFit="1"/>
    </xf>
    <xf numFmtId="0" fontId="5" fillId="0" borderId="5" xfId="0" applyFont="1" applyBorder="1" applyAlignment="1">
      <alignment horizontal="center" vertical="center" wrapText="1" shrinkToFit="1"/>
    </xf>
    <xf numFmtId="0" fontId="6" fillId="0" borderId="5" xfId="0" applyFont="1" applyFill="1" applyBorder="1" applyAlignment="1">
      <alignment horizontal="center" vertical="center" wrapText="1" shrinkToFit="1"/>
    </xf>
    <xf numFmtId="0" fontId="7" fillId="0" borderId="5" xfId="0" applyFont="1" applyFill="1" applyBorder="1" applyAlignment="1">
      <alignment horizontal="center" vertical="center" wrapText="1" shrinkToFit="1"/>
    </xf>
    <xf numFmtId="0" fontId="8" fillId="0" borderId="5" xfId="0" applyFont="1" applyFill="1" applyBorder="1" applyAlignment="1">
      <alignment horizontal="center" vertical="center" wrapText="1" shrinkToFit="1"/>
    </xf>
    <xf numFmtId="0" fontId="9" fillId="0" borderId="5" xfId="0" applyFont="1" applyFill="1" applyBorder="1" applyAlignment="1">
      <alignment horizontal="center" vertical="center" wrapText="1" shrinkToFit="1"/>
    </xf>
    <xf numFmtId="0" fontId="5" fillId="0" borderId="5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0" xfId="0" applyFont="1" applyAlignment="1">
      <alignment vertical="bottom"/>
    </xf>
    <xf numFmtId="0" fontId="10" fillId="0" borderId="5" xfId="0" applyFont="1" applyFill="1" applyBorder="1" applyAlignment="1">
      <alignment horizontal="center" vertical="center" wrapText="1" shrinkToFit="1"/>
    </xf>
    <xf numFmtId="0" fontId="5" fillId="5" borderId="5" xfId="0" applyFont="1" applyFill="1" applyBorder="1" applyAlignment="1">
      <alignment horizontal="center" vertical="center" wrapText="1" shrinkToFit="1"/>
    </xf>
    <xf numFmtId="0" fontId="11" fillId="5" borderId="5" xfId="0" applyNumberFormat="1" applyFont="1" applyFill="1" applyBorder="1" applyAlignment="1">
      <alignment horizontal="center" vertical="center"/>
    </xf>
    <xf numFmtId="0" fontId="12" fillId="5" borderId="5" xfId="0" applyNumberFormat="1" applyFont="1" applyFill="1" applyBorder="1" applyAlignment="1">
      <alignment horizontal="center" vertical="center"/>
    </xf>
    <xf numFmtId="0" fontId="13" fillId="5" borderId="5" xfId="0" applyNumberFormat="1" applyFont="1" applyFill="1" applyBorder="1" applyAlignment="1">
      <alignment horizontal="center" vertical="center"/>
    </xf>
    <xf numFmtId="0" fontId="11" fillId="5" borderId="6" xfId="0" applyNumberFormat="1" applyFont="1" applyFill="1" applyBorder="1" applyAlignment="1">
      <alignment horizontal="center" vertical="center"/>
    </xf>
    <xf numFmtId="0" fontId="9" fillId="0" borderId="0" xfId="0">
      <alignment vertical="center"/>
    </xf>
    <xf numFmtId="0" fontId="7" fillId="5" borderId="5" xfId="0" applyFont="1" applyFill="1" applyBorder="1" applyAlignment="1">
      <alignment horizontal="center" vertical="center" wrapText="1" shrinkToFit="1"/>
    </xf>
    <xf numFmtId="0" fontId="9" fillId="0" borderId="0" xfId="0" applyFont="1">
      <alignment vertical="center"/>
    </xf>
    <xf numFmtId="0" fontId="14" fillId="5" borderId="5" xfId="0" applyNumberFormat="1" applyFont="1" applyFill="1" applyBorder="1" applyAlignment="1">
      <alignment horizontal="center" vertical="center"/>
    </xf>
    <xf numFmtId="0" fontId="13" fillId="6" borderId="5" xfId="0" applyNumberFormat="1" applyFont="1" applyFill="1" applyBorder="1" applyAlignment="1">
      <alignment horizontal="center" vertical="center"/>
    </xf>
    <xf numFmtId="0" fontId="15" fillId="4" borderId="8" xfId="0" applyFont="1" applyFill="1" applyBorder="1" applyAlignment="1">
      <alignment horizontal="center" vertical="center" wrapText="1"/>
    </xf>
    <xf numFmtId="0" fontId="15" fillId="4" borderId="8" xfId="0" applyFont="1" applyFill="1" applyBorder="1" applyAlignment="1">
      <alignment horizontal="center" vertical="center" wrapText="1" shrinkToFit="1"/>
    </xf>
    <xf numFmtId="0" fontId="16" fillId="5" borderId="5" xfId="0" applyNumberFormat="1" applyFont="1" applyFill="1" applyBorder="1" applyAlignment="1">
      <alignment horizontal="center" vertical="center"/>
    </xf>
    <xf numFmtId="16" fontId="5" fillId="5" borderId="5" xfId="0" applyNumberFormat="1" applyFont="1" applyFill="1" applyBorder="1" applyAlignment="1">
      <alignment horizontal="center" vertical="center" wrapText="1" shrinkToFit="1"/>
    </xf>
    <xf numFmtId="0" fontId="17" fillId="4" borderId="8" xfId="0" applyFont="1" applyFill="1" applyBorder="1" applyAlignment="1">
      <alignment horizontal="center" vertical="center" wrapText="1" shrinkToFit="1"/>
    </xf>
    <xf numFmtId="0" fontId="5" fillId="7" borderId="5" xfId="0" applyFont="1" applyFill="1" applyBorder="1" applyAlignment="1">
      <alignment horizontal="center" vertical="center" wrapText="1" shrinkToFit="1"/>
    </xf>
    <xf numFmtId="0" fontId="11" fillId="7" borderId="5" xfId="0" applyNumberFormat="1" applyFont="1" applyFill="1" applyBorder="1" applyAlignment="1">
      <alignment horizontal="center" vertical="center"/>
    </xf>
    <xf numFmtId="0" fontId="11" fillId="7" borderId="6" xfId="0" applyNumberFormat="1" applyFont="1" applyFill="1" applyBorder="1" applyAlignment="1">
      <alignment horizontal="center" vertical="center"/>
    </xf>
    <xf numFmtId="0" fontId="12" fillId="7" borderId="5" xfId="0" applyNumberFormat="1" applyFont="1" applyFill="1" applyBorder="1" applyAlignment="1">
      <alignment horizontal="center" vertical="center"/>
    </xf>
    <xf numFmtId="0" fontId="18" fillId="7" borderId="5" xfId="0" applyFont="1" applyFill="1" applyBorder="1" applyAlignment="1">
      <alignment horizontal="center" vertical="center" wrapText="1" shrinkToFit="1"/>
    </xf>
    <xf numFmtId="0" fontId="14" fillId="7" borderId="5" xfId="0" applyNumberFormat="1" applyFont="1" applyFill="1" applyBorder="1" applyAlignment="1">
      <alignment horizontal="center" vertical="center"/>
    </xf>
    <xf numFmtId="0" fontId="13" fillId="7" borderId="5" xfId="0" applyNumberFormat="1" applyFont="1" applyFill="1" applyBorder="1" applyAlignment="1">
      <alignment horizontal="center" vertical="center"/>
    </xf>
    <xf numFmtId="2" fontId="11" fillId="7" borderId="5" xfId="0" applyNumberFormat="1" applyFont="1" applyFill="1" applyBorder="1" applyAlignment="1">
      <alignment horizontal="center" vertical="center"/>
    </xf>
    <xf numFmtId="17" fontId="5" fillId="7" borderId="5" xfId="0" applyNumberFormat="1" applyFont="1" applyFill="1" applyBorder="1" applyAlignment="1">
      <alignment horizontal="center" vertical="center" wrapText="1" shrinkToFit="1"/>
    </xf>
    <xf numFmtId="0" fontId="15" fillId="8" borderId="8" xfId="0" applyFont="1" applyFill="1" applyBorder="1" applyAlignment="1">
      <alignment horizontal="center" vertical="center" wrapText="1" shrinkToFit="1"/>
    </xf>
    <xf numFmtId="0" fontId="5" fillId="8" borderId="5" xfId="0" applyFont="1" applyFill="1" applyBorder="1" applyAlignment="1">
      <alignment horizontal="center" vertical="center" wrapText="1" shrinkToFit="1"/>
    </xf>
    <xf numFmtId="0" fontId="11" fillId="8" borderId="5" xfId="0" applyNumberFormat="1" applyFont="1" applyFill="1" applyBorder="1" applyAlignment="1">
      <alignment horizontal="center" vertical="center"/>
    </xf>
    <xf numFmtId="0" fontId="11" fillId="8" borderId="6" xfId="0" applyNumberFormat="1" applyFont="1" applyFill="1" applyBorder="1" applyAlignment="1">
      <alignment horizontal="center" vertical="center"/>
    </xf>
    <xf numFmtId="0" fontId="4" fillId="9" borderId="9" xfId="0" applyFont="1" applyFill="1" applyBorder="1" applyAlignment="1">
      <alignment horizontal="center" vertical="center" wrapText="1" shrinkToFit="1"/>
    </xf>
    <xf numFmtId="0" fontId="9" fillId="9" borderId="10" xfId="0" applyFill="1" applyBorder="1" applyAlignment="1">
      <alignment vertical="bottom"/>
    </xf>
    <xf numFmtId="1" fontId="9" fillId="9" borderId="10" xfId="0" applyNumberFormat="1" applyFill="1" applyBorder="1" applyAlignment="1">
      <alignment horizontal="center" vertical="bottom"/>
    </xf>
    <xf numFmtId="1" fontId="12" fillId="9" borderId="10" xfId="0" applyNumberFormat="1" applyFont="1" applyFill="1" applyBorder="1" applyAlignment="1">
      <alignment horizontal="center" vertical="bottom"/>
    </xf>
    <xf numFmtId="1" fontId="13" fillId="9" borderId="10" xfId="0" applyNumberFormat="1" applyFont="1" applyFill="1" applyBorder="1" applyAlignment="1">
      <alignment horizontal="center" vertical="bottom"/>
    </xf>
  </cellXfs>
  <cellStyles count="1">
    <cellStyle name="常规" xfId="0" builtinId="0"/>
  </cellStyles>
  <dxfs count="0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haredStrings" Target="sharedStrings.xml"/><Relationship Id="rId4" Type="http://schemas.openxmlformats.org/officeDocument/2006/relationships/styles" Target="styles.xml"/><Relationship Id="rId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typeface="ＭＳ Ｐゴシック" script="Jpan"/>
        <a:font typeface="맑은 고딕" script="Hang"/>
        <a:font typeface="宋体" script="Hans"/>
        <a:font typeface="新細明體" script="Hant"/>
        <a:font typeface="Times New Roman" script="Arab"/>
        <a:font typeface="Times New Roman" script="Hebr"/>
        <a:font typeface="Tahoma" script="Thai"/>
        <a:font typeface="Nyala" script="Ethi"/>
        <a:font typeface="Vrinda" script="Beng"/>
        <a:font typeface="Shruti" script="Gujr"/>
        <a:font typeface="MoolBoran" script="Khmr"/>
        <a:font typeface="Tunga" script="Knda"/>
        <a:font typeface="Raavi" script="Guru"/>
        <a:font typeface="Euphemia" script="Cans"/>
        <a:font typeface="Plantagenet Cherokee" script="Cher"/>
        <a:font typeface="Microsoft Yi Baiti" script="Yiii"/>
        <a:font typeface="Microsoft Himalaya" script="Tibt"/>
        <a:font typeface="MV Boli" script="Thaa"/>
        <a:font typeface="Mangal" script="Deva"/>
        <a:font typeface="Gautami" script="Telu"/>
        <a:font typeface="Latha" script="Taml"/>
        <a:font typeface="Estrangelo Edessa" script="Syrc"/>
        <a:font typeface="Kalinga" script="Orya"/>
        <a:font typeface="Kartika" script="Mlym"/>
        <a:font typeface="DokChampa" script="Laoo"/>
        <a:font typeface="Iskoola Pota" script="Sinh"/>
        <a:font typeface="Mongolian Baiti" script="Mong"/>
        <a:font typeface="Times New Roman" script="Viet"/>
        <a:font typeface="Microsoft Uighur" script="Uigh"/>
        <a:font typeface="Sylfaen" script="Geor"/>
      </a:majorFont>
      <a:minorFont>
        <a:latin typeface="Calibri"/>
        <a:ea typeface=""/>
        <a:cs typeface=""/>
        <a:font typeface="ＭＳ Ｐゴシック" script="Jpan"/>
        <a:font typeface="맑은 고딕" script="Hang"/>
        <a:font typeface="宋体" script="Hans"/>
        <a:font typeface="新細明體" script="Hant"/>
        <a:font typeface="Arial" script="Arab"/>
        <a:font typeface="Arial" script="Hebr"/>
        <a:font typeface="Tahoma" script="Thai"/>
        <a:font typeface="Nyala" script="Ethi"/>
        <a:font typeface="Vrinda" script="Beng"/>
        <a:font typeface="Shruti" script="Gujr"/>
        <a:font typeface="DaunPenh" script="Khmr"/>
        <a:font typeface="Tunga" script="Knda"/>
        <a:font typeface="Raavi" script="Guru"/>
        <a:font typeface="Euphemia" script="Cans"/>
        <a:font typeface="Plantagenet Cherokee" script="Cher"/>
        <a:font typeface="Microsoft Yi Baiti" script="Yiii"/>
        <a:font typeface="Microsoft Himalaya" script="Tibt"/>
        <a:font typeface="MV Boli" script="Thaa"/>
        <a:font typeface="Mangal" script="Deva"/>
        <a:font typeface="Gautami" script="Telu"/>
        <a:font typeface="Latha" script="Taml"/>
        <a:font typeface="Estrangelo Edessa" script="Syrc"/>
        <a:font typeface="Kalinga" script="Orya"/>
        <a:font typeface="Kartika" script="Mlym"/>
        <a:font typeface="DokChampa" script="Laoo"/>
        <a:font typeface="Iskoola Pota" script="Sinh"/>
        <a:font typeface="Mongolian Baiti" script="Mong"/>
        <a:font typeface="Arial" script="Viet"/>
        <a:font typeface="Microsoft Uighur" script="Uigh"/>
        <a:font typeface="Sylfaen" script="Geo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r="5400000" dist="2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r="5400000" dist="23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r="5400000" dist="23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h="25400" w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dimension ref="A1:AG57"/>
  <sheetViews>
    <sheetView tabSelected="1" workbookViewId="0" topLeftCell="M7" zoomScale="39">
      <selection activeCell="Q25" sqref="Q25"/>
    </sheetView>
  </sheetViews>
  <sheetFormatPr defaultRowHeight="15.0"/>
  <cols>
    <col min="1" max="1" width="8.886719" style="0"/>
    <col min="2" max="2" width="22.0" style="0"/>
    <col min="3" max="3" width="12.921875" style="0"/>
    <col min="4" max="4" width="13.300781" style="0"/>
    <col min="5" max="5" width="10.855469" style="0"/>
    <col min="6" max="6" width="11.003906" style="0"/>
    <col min="7" max="7" width="10.0" style="0"/>
    <col min="8" max="8" width="9.425781" style="0"/>
    <col min="9" max="9" width="9.140625" style="0"/>
    <col min="10" max="10" width="8.855469" style="0"/>
    <col min="11" max="11" width="8.7109375" style="0"/>
    <col min="12" max="12" width="8.5703125" style="0"/>
    <col min="13" max="13" width="7.8554688" style="0"/>
    <col min="14" max="14" width="9.425781" style="0"/>
    <col min="15" max="15" width="9.0" style="0"/>
    <col min="16" max="16" width="8.855469" style="0"/>
    <col min="17" max="17" width="9.285156" style="0"/>
    <col min="18" max="18" width="10.425781" style="0"/>
    <col min="19" max="19" width="10.425781" style="0"/>
    <col min="20" max="20" width="10.7109375" style="0"/>
    <col min="21" max="21" width="10.425781" style="0"/>
    <col min="22" max="22" width="10.425781" style="0"/>
    <col min="23" max="23" width="10.7109375" style="0"/>
    <col min="24" max="24" width="10.285156" style="0"/>
    <col min="25" max="25" width="10.425781" style="0"/>
    <col min="26" max="26" width="8.855469" style="0"/>
    <col min="257" max="16384" width="9" style="0" hidden="1"/>
  </cols>
  <sheetData>
    <row r="1" spans="8:8">
      <c r="B1" t="s">
        <v>125</v>
      </c>
    </row>
    <row r="2" spans="8:8">
      <c r="B2" s="1" t="s">
        <v>115</v>
      </c>
      <c r="C2" s="1" t="s">
        <v>116</v>
      </c>
      <c r="D2" s="1" t="s">
        <v>117</v>
      </c>
      <c r="E2" s="1"/>
    </row>
    <row r="3" spans="8:8">
      <c r="B3" s="1" t="s">
        <v>98</v>
      </c>
      <c r="C3" s="2">
        <v>41775.0</v>
      </c>
    </row>
    <row r="4" spans="8:8">
      <c r="B4" s="1" t="s">
        <v>72</v>
      </c>
      <c r="C4" s="1" t="s">
        <v>145</v>
      </c>
    </row>
    <row r="5" spans="8:8">
      <c r="B5" s="1" t="s">
        <v>146</v>
      </c>
      <c r="C5" s="1"/>
    </row>
    <row r="6" spans="8:8" ht="15.0" hidden="1">
      <c r="B6" s="1" t="s">
        <v>127</v>
      </c>
      <c r="C6" s="1"/>
      <c r="D6" s="1"/>
      <c r="E6" s="1"/>
    </row>
    <row r="7" spans="8:8">
      <c r="B7" s="1" t="s">
        <v>126</v>
      </c>
      <c r="C7" s="1"/>
      <c r="D7" s="1"/>
      <c r="E7" s="1"/>
    </row>
    <row r="8" spans="8:8" ht="15.75"/>
    <row r="9" spans="8:8" ht="28.5" customHeight="1">
      <c r="B9" s="3" t="s">
        <v>144</v>
      </c>
      <c r="C9" s="4" t="s">
        <v>37</v>
      </c>
      <c r="D9" s="4" t="s">
        <v>76</v>
      </c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5"/>
    </row>
    <row r="10" spans="8:8" ht="33.75" customHeight="1">
      <c r="B10" s="6"/>
      <c r="C10" s="7" t="s">
        <v>0</v>
      </c>
      <c r="D10" s="8" t="s">
        <v>77</v>
      </c>
      <c r="E10" s="9" t="s">
        <v>123</v>
      </c>
      <c r="F10" s="10" t="s">
        <v>0</v>
      </c>
      <c r="G10" s="10" t="s">
        <v>0</v>
      </c>
      <c r="H10" s="11" t="s">
        <v>0</v>
      </c>
      <c r="I10" s="11" t="s">
        <v>0</v>
      </c>
      <c r="J10" s="11" t="s">
        <v>0</v>
      </c>
      <c r="K10" s="11" t="s">
        <v>0</v>
      </c>
      <c r="L10" s="11" t="s">
        <v>77</v>
      </c>
      <c r="M10" s="11"/>
      <c r="N10" s="11" t="s">
        <v>0</v>
      </c>
      <c r="O10" s="11"/>
      <c r="P10" s="11"/>
      <c r="Q10" s="11"/>
      <c r="R10" s="11"/>
      <c r="S10" s="11"/>
      <c r="T10" s="11"/>
      <c r="U10" s="11"/>
      <c r="V10" s="11"/>
      <c r="W10" s="12"/>
    </row>
    <row r="11" spans="8:8" ht="25.5" customHeight="1">
      <c r="B11" s="13"/>
      <c r="C11" s="7"/>
      <c r="D11" s="8"/>
      <c r="E11" s="14">
        <v>41753.0</v>
      </c>
      <c r="F11" s="14">
        <v>41774.0</v>
      </c>
      <c r="G11" s="14" t="s">
        <v>78</v>
      </c>
      <c r="H11" s="14" t="s">
        <v>62</v>
      </c>
      <c r="I11" s="14" t="s">
        <v>100</v>
      </c>
      <c r="J11" s="14" t="s">
        <v>61</v>
      </c>
      <c r="K11" s="14" t="s">
        <v>128</v>
      </c>
      <c r="L11" s="14" t="s">
        <v>129</v>
      </c>
      <c r="M11" s="14" t="s">
        <v>139</v>
      </c>
      <c r="N11" s="14" t="s">
        <v>69</v>
      </c>
      <c r="O11" s="14" t="s">
        <v>147</v>
      </c>
      <c r="P11" s="14" t="s">
        <v>150</v>
      </c>
      <c r="Q11" s="14" t="s">
        <v>153</v>
      </c>
      <c r="R11" s="14" t="s">
        <v>156</v>
      </c>
      <c r="S11" s="14" t="s">
        <v>160</v>
      </c>
      <c r="T11" s="14" t="s">
        <v>162</v>
      </c>
      <c r="U11" s="14"/>
      <c r="V11" s="14"/>
      <c r="W11" s="15"/>
    </row>
    <row r="12" spans="8:8" ht="29.25" customHeight="1">
      <c r="B12" s="16" t="s">
        <v>41</v>
      </c>
      <c r="C12" s="17"/>
      <c r="D12" s="17"/>
      <c r="E12" s="17"/>
      <c r="F12" s="18"/>
      <c r="G12" s="18"/>
      <c r="H12" s="19" t="s">
        <v>151</v>
      </c>
      <c r="I12" s="18"/>
      <c r="J12" s="19" t="s">
        <v>152</v>
      </c>
      <c r="K12" s="20"/>
      <c r="L12" s="19" t="s">
        <v>138</v>
      </c>
      <c r="M12" s="19" t="s">
        <v>137</v>
      </c>
      <c r="N12" s="21" t="s">
        <v>149</v>
      </c>
      <c r="O12" s="21" t="s">
        <v>148</v>
      </c>
      <c r="P12" s="22"/>
      <c r="Q12" s="21"/>
      <c r="R12" s="21"/>
      <c r="S12" s="21"/>
      <c r="T12" s="21"/>
      <c r="U12" s="21"/>
      <c r="V12" s="21"/>
      <c r="W12" s="23"/>
      <c r="X12" s="24"/>
      <c r="Y12" s="24"/>
    </row>
    <row r="13" spans="8:8" ht="15.0" customFormat="1">
      <c r="B13" s="16" t="s">
        <v>159</v>
      </c>
      <c r="C13" s="17"/>
      <c r="D13" s="17"/>
      <c r="E13" s="17"/>
      <c r="F13" s="18"/>
      <c r="G13" s="25">
        <v>1000.0</v>
      </c>
      <c r="H13" s="19">
        <v>1000.0</v>
      </c>
      <c r="I13" s="25">
        <v>1100.0</v>
      </c>
      <c r="J13" s="19">
        <v>1200.0</v>
      </c>
      <c r="K13" s="25">
        <v>1200.0</v>
      </c>
      <c r="L13" s="19">
        <v>1200.0</v>
      </c>
      <c r="M13" s="19">
        <v>1200.0</v>
      </c>
      <c r="N13" s="21">
        <v>1400.0</v>
      </c>
      <c r="O13" s="21">
        <v>1200.0</v>
      </c>
      <c r="P13" s="22">
        <v>1200.0</v>
      </c>
      <c r="Q13" s="21">
        <v>1100.0</v>
      </c>
      <c r="R13" s="21">
        <v>1000.0</v>
      </c>
      <c r="S13" s="21">
        <v>1000.0</v>
      </c>
      <c r="T13" s="21">
        <v>1000.0</v>
      </c>
      <c r="U13" s="21"/>
      <c r="V13" s="21"/>
      <c r="W13" s="23"/>
      <c r="X13" s="24"/>
      <c r="Y13" s="24"/>
    </row>
    <row r="14" spans="8:8">
      <c r="B14" s="16" t="s">
        <v>3</v>
      </c>
      <c r="C14" s="26" t="s">
        <v>43</v>
      </c>
      <c r="D14" s="26" t="s">
        <v>103</v>
      </c>
      <c r="E14" s="26"/>
      <c r="F14" s="27">
        <v>44.1</v>
      </c>
      <c r="G14" s="27">
        <v>41.4</v>
      </c>
      <c r="H14" s="27">
        <v>37.1</v>
      </c>
      <c r="I14" s="27">
        <v>36.3</v>
      </c>
      <c r="J14" s="28">
        <v>34.4</v>
      </c>
      <c r="K14" s="28">
        <v>34.7</v>
      </c>
      <c r="L14" s="27">
        <v>35.8</v>
      </c>
      <c r="M14" s="27"/>
      <c r="N14" s="28">
        <v>34.6</v>
      </c>
      <c r="O14" s="28"/>
      <c r="P14" s="28">
        <v>34.5</v>
      </c>
      <c r="Q14" s="27">
        <v>37.6</v>
      </c>
      <c r="R14" s="29">
        <v>32.7</v>
      </c>
      <c r="S14" s="27">
        <v>36.0</v>
      </c>
      <c r="T14" s="29">
        <v>33.7</v>
      </c>
      <c r="U14" s="27"/>
      <c r="V14" s="27"/>
      <c r="W14" s="30"/>
      <c r="X14" s="24"/>
      <c r="Y14" s="24"/>
    </row>
    <row r="15" spans="8:8" s="31" ht="19.15" customFormat="1" customHeight="1">
      <c r="B15" s="16" t="s">
        <v>140</v>
      </c>
      <c r="C15" s="32" t="s">
        <v>118</v>
      </c>
      <c r="D15" s="26" t="s">
        <v>136</v>
      </c>
      <c r="E15" s="26">
        <v>140.0</v>
      </c>
      <c r="F15" s="27">
        <v>149.0</v>
      </c>
      <c r="G15" s="27">
        <v>141.0</v>
      </c>
      <c r="H15" s="27">
        <v>125.0</v>
      </c>
      <c r="I15" s="27">
        <v>122.0</v>
      </c>
      <c r="J15" s="28">
        <v>115.0</v>
      </c>
      <c r="K15" s="28">
        <v>113.0</v>
      </c>
      <c r="L15" s="28">
        <v>110.0</v>
      </c>
      <c r="M15" s="28"/>
      <c r="N15" s="28">
        <v>109.0</v>
      </c>
      <c r="O15" s="28"/>
      <c r="P15" s="28">
        <v>106.0</v>
      </c>
      <c r="Q15" s="27">
        <v>115.0</v>
      </c>
      <c r="R15" s="29">
        <v>103.0</v>
      </c>
      <c r="S15" s="27">
        <v>114.0</v>
      </c>
      <c r="T15" s="29">
        <v>104.0</v>
      </c>
      <c r="U15" s="27"/>
      <c r="V15" s="27"/>
      <c r="W15" s="30"/>
      <c r="X15" s="33"/>
      <c r="Y15" s="33"/>
    </row>
    <row r="16" spans="8:8" s="31" ht="24.0" customFormat="1" customHeight="1">
      <c r="B16" s="16" t="s">
        <v>2</v>
      </c>
      <c r="C16" s="26" t="s">
        <v>42</v>
      </c>
      <c r="D16" s="26" t="s">
        <v>102</v>
      </c>
      <c r="E16" s="26">
        <v>4.9</v>
      </c>
      <c r="F16" s="34">
        <v>5.25</v>
      </c>
      <c r="G16" s="27">
        <v>4.97</v>
      </c>
      <c r="H16" s="27">
        <v>4.45</v>
      </c>
      <c r="I16" s="27">
        <v>4.28</v>
      </c>
      <c r="J16" s="27">
        <v>3.99</v>
      </c>
      <c r="K16" s="27">
        <v>3.87</v>
      </c>
      <c r="L16" s="28">
        <v>3.64</v>
      </c>
      <c r="M16" s="28"/>
      <c r="N16" s="28">
        <v>3.51</v>
      </c>
      <c r="O16" s="28"/>
      <c r="P16" s="28">
        <v>3.22</v>
      </c>
      <c r="Q16" s="35">
        <v>3.57</v>
      </c>
      <c r="R16" s="29">
        <v>3.21</v>
      </c>
      <c r="S16" s="29">
        <v>3.5300000000000002</v>
      </c>
      <c r="T16" s="29">
        <v>3.26</v>
      </c>
      <c r="U16" s="27"/>
      <c r="V16" s="27"/>
      <c r="W16" s="30"/>
      <c r="X16" s="33"/>
      <c r="Y16" s="33"/>
    </row>
    <row r="17" spans="8:8">
      <c r="B17" s="36" t="s">
        <v>38</v>
      </c>
      <c r="C17" s="26" t="s">
        <v>44</v>
      </c>
      <c r="D17" s="26" t="s">
        <v>104</v>
      </c>
      <c r="E17" s="26"/>
      <c r="F17" s="27">
        <v>84.0</v>
      </c>
      <c r="G17" s="27">
        <v>83.3</v>
      </c>
      <c r="H17" s="27">
        <v>83.4</v>
      </c>
      <c r="I17" s="27">
        <v>84.8</v>
      </c>
      <c r="J17" s="27">
        <v>86.2</v>
      </c>
      <c r="K17" s="27">
        <v>89.7</v>
      </c>
      <c r="L17" s="28">
        <v>98.4</v>
      </c>
      <c r="M17" s="28"/>
      <c r="N17" s="27">
        <v>98.6</v>
      </c>
      <c r="O17" s="27"/>
      <c r="P17" s="28">
        <v>107.1</v>
      </c>
      <c r="Q17" s="29">
        <v>105.3</v>
      </c>
      <c r="R17" s="29">
        <v>101.9</v>
      </c>
      <c r="S17" s="29">
        <v>102.0</v>
      </c>
      <c r="T17" s="29">
        <v>103.4</v>
      </c>
      <c r="U17" s="27"/>
      <c r="V17" s="27"/>
      <c r="W17" s="30"/>
      <c r="X17" s="24"/>
      <c r="Y17" s="24"/>
    </row>
    <row r="18" spans="8:8" ht="23.1" customHeight="1">
      <c r="B18" s="37" t="s">
        <v>32</v>
      </c>
      <c r="C18" s="26" t="s">
        <v>6</v>
      </c>
      <c r="D18" s="26" t="s">
        <v>107</v>
      </c>
      <c r="E18" s="26"/>
      <c r="F18" s="27">
        <v>12.4</v>
      </c>
      <c r="G18" s="27">
        <v>12.6</v>
      </c>
      <c r="H18" s="27">
        <v>13.4</v>
      </c>
      <c r="I18" s="28">
        <v>15.1</v>
      </c>
      <c r="J18" s="28">
        <v>16.4</v>
      </c>
      <c r="K18" s="28">
        <v>17.2</v>
      </c>
      <c r="L18" s="28">
        <v>17.5</v>
      </c>
      <c r="M18" s="28"/>
      <c r="N18" s="28">
        <v>15.3</v>
      </c>
      <c r="O18" s="28"/>
      <c r="P18" s="28">
        <v>14.9</v>
      </c>
      <c r="Q18" s="29">
        <v>14.3</v>
      </c>
      <c r="R18" s="27">
        <v>13.0</v>
      </c>
      <c r="S18" s="29">
        <v>13.2</v>
      </c>
      <c r="T18" s="38">
        <v>13.3</v>
      </c>
      <c r="U18" s="27"/>
      <c r="V18" s="27"/>
      <c r="W18" s="30"/>
      <c r="X18" s="24"/>
      <c r="Y18" s="24"/>
    </row>
    <row r="19" spans="8:8" ht="21.85">
      <c r="B19" s="37" t="s">
        <v>4</v>
      </c>
      <c r="C19" s="26" t="s">
        <v>5</v>
      </c>
      <c r="D19" s="26" t="s">
        <v>105</v>
      </c>
      <c r="E19" s="26"/>
      <c r="F19" s="27">
        <v>28.4</v>
      </c>
      <c r="G19" s="27">
        <v>28.4</v>
      </c>
      <c r="H19" s="27">
        <v>28.1</v>
      </c>
      <c r="I19" s="27">
        <v>28.5</v>
      </c>
      <c r="J19" s="27">
        <v>28.8</v>
      </c>
      <c r="K19" s="27">
        <v>29.2</v>
      </c>
      <c r="L19" s="27">
        <v>30.2</v>
      </c>
      <c r="M19" s="27"/>
      <c r="N19" s="27">
        <v>31.1</v>
      </c>
      <c r="O19" s="27"/>
      <c r="P19" s="28">
        <v>32.9</v>
      </c>
      <c r="Q19" s="29">
        <v>32.2</v>
      </c>
      <c r="R19" s="29">
        <v>32.1</v>
      </c>
      <c r="S19" s="29">
        <v>32.3</v>
      </c>
      <c r="T19" s="27">
        <v>31.9</v>
      </c>
      <c r="U19" s="27"/>
      <c r="V19" s="27"/>
      <c r="W19" s="30"/>
      <c r="X19" s="24"/>
      <c r="Y19" s="24"/>
    </row>
    <row r="20" spans="8:8" ht="21.85">
      <c r="B20" s="37" t="s">
        <v>31</v>
      </c>
      <c r="C20" s="26" t="s">
        <v>45</v>
      </c>
      <c r="D20" s="26" t="s">
        <v>106</v>
      </c>
      <c r="E20" s="26"/>
      <c r="F20" s="27">
        <v>33.8</v>
      </c>
      <c r="G20" s="27">
        <v>34.1</v>
      </c>
      <c r="H20" s="27">
        <v>33.7</v>
      </c>
      <c r="I20" s="27">
        <v>33.6</v>
      </c>
      <c r="J20" s="27">
        <v>33.4</v>
      </c>
      <c r="K20" s="27">
        <v>32.6</v>
      </c>
      <c r="L20" s="27">
        <v>30.2</v>
      </c>
      <c r="M20" s="27"/>
      <c r="N20" s="28">
        <v>31.5</v>
      </c>
      <c r="O20" s="28"/>
      <c r="P20" s="28">
        <v>30.7</v>
      </c>
      <c r="Q20" s="29">
        <v>30.6</v>
      </c>
      <c r="R20" s="29">
        <v>31.5</v>
      </c>
      <c r="S20" s="29">
        <v>31.7</v>
      </c>
      <c r="T20" s="29">
        <v>30.9</v>
      </c>
      <c r="U20" s="27"/>
      <c r="V20" s="27"/>
      <c r="W20" s="30"/>
      <c r="X20" s="24"/>
      <c r="Y20" s="24"/>
    </row>
    <row r="21" spans="8:8" ht="26.1" customHeight="1">
      <c r="B21" s="16" t="s">
        <v>141</v>
      </c>
      <c r="C21" s="26" t="s">
        <v>7</v>
      </c>
      <c r="D21" s="26" t="s">
        <v>131</v>
      </c>
      <c r="E21" s="26">
        <v>266.0</v>
      </c>
      <c r="F21" s="27">
        <v>307.0</v>
      </c>
      <c r="G21" s="27">
        <v>211.0</v>
      </c>
      <c r="H21" s="27">
        <v>204.0</v>
      </c>
      <c r="I21" s="27">
        <v>197.0</v>
      </c>
      <c r="J21" s="27">
        <v>176.0</v>
      </c>
      <c r="K21" s="27">
        <v>167.0</v>
      </c>
      <c r="L21" s="28">
        <v>155.0</v>
      </c>
      <c r="M21" s="28"/>
      <c r="N21" s="28">
        <v>140.0</v>
      </c>
      <c r="O21" s="28"/>
      <c r="P21" s="28">
        <v>157.0</v>
      </c>
      <c r="Q21" s="29">
        <v>151.0</v>
      </c>
      <c r="R21" s="29">
        <v>153.0</v>
      </c>
      <c r="S21" s="29">
        <v>161.0</v>
      </c>
      <c r="T21" s="29">
        <v>139.0</v>
      </c>
      <c r="U21" s="27"/>
      <c r="V21" s="27"/>
      <c r="W21" s="30"/>
      <c r="X21" s="24"/>
      <c r="Y21" s="24"/>
    </row>
    <row r="22" spans="8:8" ht="24.4" customHeight="1">
      <c r="B22" s="16" t="s">
        <v>142</v>
      </c>
      <c r="C22" s="26" t="s">
        <v>1</v>
      </c>
      <c r="D22" s="26" t="s">
        <v>79</v>
      </c>
      <c r="E22" s="26"/>
      <c r="F22" s="27">
        <v>8.5</v>
      </c>
      <c r="G22" s="27">
        <v>5.4</v>
      </c>
      <c r="H22" s="28">
        <v>4.2</v>
      </c>
      <c r="I22" s="28">
        <v>3.9</v>
      </c>
      <c r="J22" s="28">
        <v>3.5</v>
      </c>
      <c r="K22" s="28">
        <v>2.9</v>
      </c>
      <c r="L22" s="28">
        <v>2.97</v>
      </c>
      <c r="M22" s="28"/>
      <c r="N22" s="28">
        <v>3.2</v>
      </c>
      <c r="O22" s="28"/>
      <c r="P22" s="28">
        <v>2.46</v>
      </c>
      <c r="Q22" s="29">
        <v>2.76</v>
      </c>
      <c r="R22" s="29">
        <v>3.02</v>
      </c>
      <c r="S22" s="29">
        <v>2.5300000000000002</v>
      </c>
      <c r="T22" s="29">
        <v>2.61</v>
      </c>
      <c r="U22" s="27"/>
      <c r="V22" s="27"/>
      <c r="W22" s="30"/>
      <c r="X22" s="24"/>
      <c r="Y22" s="24"/>
    </row>
    <row r="23" spans="8:8" ht="16.35" customHeight="1">
      <c r="B23" s="37" t="s">
        <v>39</v>
      </c>
      <c r="C23" s="39" t="s">
        <v>120</v>
      </c>
      <c r="D23" s="26"/>
      <c r="E23" s="26"/>
      <c r="F23" s="27">
        <v>3.0</v>
      </c>
      <c r="G23" s="27">
        <v>2.0</v>
      </c>
      <c r="H23" s="27">
        <v>1.0</v>
      </c>
      <c r="I23" s="27">
        <v>3.0</v>
      </c>
      <c r="J23" s="27">
        <v>2.0</v>
      </c>
      <c r="K23" s="27">
        <v>1.0</v>
      </c>
      <c r="L23" s="27"/>
      <c r="M23" s="27"/>
      <c r="N23" s="27">
        <v>1.0</v>
      </c>
      <c r="O23" s="27"/>
      <c r="P23" s="27"/>
      <c r="Q23" s="27"/>
      <c r="R23" s="27"/>
      <c r="S23" s="27"/>
      <c r="T23" s="27"/>
      <c r="U23" s="27"/>
      <c r="V23" s="27"/>
      <c r="W23" s="30"/>
      <c r="X23" s="24"/>
      <c r="Y23" s="24"/>
    </row>
    <row r="24" spans="8:8">
      <c r="B24" s="37" t="s">
        <v>119</v>
      </c>
      <c r="C24" s="26" t="s">
        <v>121</v>
      </c>
      <c r="D24" s="26"/>
      <c r="E24" s="26"/>
      <c r="F24" s="34">
        <v>42.0</v>
      </c>
      <c r="G24" s="34">
        <v>36.0</v>
      </c>
      <c r="H24" s="28">
        <v>31.0</v>
      </c>
      <c r="I24" s="28">
        <v>20.0</v>
      </c>
      <c r="J24" s="28">
        <v>32.0</v>
      </c>
      <c r="K24" s="28">
        <v>35.0</v>
      </c>
      <c r="L24" s="27"/>
      <c r="M24" s="27"/>
      <c r="N24" s="27">
        <v>48.0</v>
      </c>
      <c r="O24" s="27"/>
      <c r="P24" s="28">
        <v>34.8</v>
      </c>
      <c r="Q24" s="29">
        <v>29.4</v>
      </c>
      <c r="R24" s="29">
        <v>37.1</v>
      </c>
      <c r="S24" s="29">
        <v>31.2</v>
      </c>
      <c r="T24" s="29">
        <v>34.5</v>
      </c>
      <c r="U24" s="27"/>
      <c r="V24" s="27"/>
      <c r="W24" s="30"/>
      <c r="X24" s="24"/>
      <c r="Y24" s="24"/>
    </row>
    <row r="25" spans="8:8" ht="15.0" customHeight="1">
      <c r="B25" s="16" t="s">
        <v>143</v>
      </c>
      <c r="C25" s="26" t="s">
        <v>8</v>
      </c>
      <c r="D25" s="26" t="s">
        <v>132</v>
      </c>
      <c r="E25" s="26"/>
      <c r="F25" s="34">
        <v>45.0</v>
      </c>
      <c r="G25" s="34">
        <v>38.0</v>
      </c>
      <c r="H25" s="28">
        <v>32.0</v>
      </c>
      <c r="I25" s="28">
        <v>23.0</v>
      </c>
      <c r="J25" s="28">
        <v>34.0</v>
      </c>
      <c r="K25" s="28">
        <v>36.0</v>
      </c>
      <c r="L25" s="28">
        <v>33.4</v>
      </c>
      <c r="M25" s="28"/>
      <c r="N25" s="27">
        <v>49.0</v>
      </c>
      <c r="O25" s="27"/>
      <c r="P25" s="29"/>
      <c r="Q25" s="29"/>
      <c r="R25" s="29"/>
      <c r="S25" s="29"/>
      <c r="T25" s="29"/>
      <c r="U25" s="27"/>
      <c r="V25" s="27"/>
      <c r="W25" s="30"/>
      <c r="X25" s="24"/>
      <c r="Y25" s="24"/>
    </row>
    <row r="26" spans="8:8">
      <c r="B26" s="37" t="s">
        <v>13</v>
      </c>
      <c r="C26" s="26" t="s">
        <v>14</v>
      </c>
      <c r="D26" s="26" t="s">
        <v>80</v>
      </c>
      <c r="E26" s="26"/>
      <c r="F26" s="34">
        <v>43.0</v>
      </c>
      <c r="G26" s="34">
        <v>50.0</v>
      </c>
      <c r="H26" s="28">
        <v>60.0</v>
      </c>
      <c r="I26" s="28">
        <v>65.0</v>
      </c>
      <c r="J26" s="28">
        <v>54.0</v>
      </c>
      <c r="K26" s="28">
        <v>47.0</v>
      </c>
      <c r="L26" s="28">
        <v>47.8</v>
      </c>
      <c r="M26" s="28"/>
      <c r="N26" s="28">
        <v>47.0</v>
      </c>
      <c r="O26" s="28"/>
      <c r="P26" s="28">
        <v>44.3</v>
      </c>
      <c r="Q26" s="29">
        <v>51.8</v>
      </c>
      <c r="R26" s="29">
        <v>42.1</v>
      </c>
      <c r="S26" s="29">
        <v>49.8</v>
      </c>
      <c r="T26" s="29">
        <v>44.4</v>
      </c>
      <c r="U26" s="27"/>
      <c r="V26" s="27"/>
      <c r="W26" s="30"/>
      <c r="X26" s="24"/>
      <c r="Y26" s="24"/>
    </row>
    <row r="27" spans="8:8">
      <c r="B27" s="37" t="s">
        <v>15</v>
      </c>
      <c r="C27" s="26" t="s">
        <v>16</v>
      </c>
      <c r="D27" s="39" t="s">
        <v>114</v>
      </c>
      <c r="E27" s="39"/>
      <c r="F27" s="27">
        <v>8.0</v>
      </c>
      <c r="G27" s="27">
        <v>10.0</v>
      </c>
      <c r="H27" s="27">
        <v>7.0</v>
      </c>
      <c r="I27" s="27">
        <v>10.0</v>
      </c>
      <c r="J27" s="27">
        <v>10.0</v>
      </c>
      <c r="K27" s="28">
        <v>16.0</v>
      </c>
      <c r="L27" s="28">
        <v>16.8</v>
      </c>
      <c r="M27" s="28"/>
      <c r="N27" s="27">
        <v>3.0</v>
      </c>
      <c r="O27" s="27"/>
      <c r="P27" s="28">
        <v>18.7</v>
      </c>
      <c r="Q27" s="29">
        <v>17.4</v>
      </c>
      <c r="R27" s="29">
        <v>18.5</v>
      </c>
      <c r="S27" s="29">
        <v>16.6</v>
      </c>
      <c r="T27" s="29">
        <v>18.0</v>
      </c>
      <c r="U27" s="27"/>
      <c r="V27" s="27"/>
      <c r="W27" s="30"/>
      <c r="X27" s="24"/>
      <c r="Y27" s="24"/>
    </row>
    <row r="28" spans="8:8" ht="16.15" customHeight="1">
      <c r="B28" s="37" t="s">
        <v>9</v>
      </c>
      <c r="C28" s="26" t="s">
        <v>10</v>
      </c>
      <c r="D28" s="26" t="s">
        <v>113</v>
      </c>
      <c r="E28" s="26">
        <v>2.0</v>
      </c>
      <c r="F28" s="27">
        <v>3.0</v>
      </c>
      <c r="G28" s="27">
        <v>2.0</v>
      </c>
      <c r="H28" s="27">
        <v>1.0</v>
      </c>
      <c r="I28" s="27">
        <v>4.0</v>
      </c>
      <c r="J28" s="27">
        <v>2.0</v>
      </c>
      <c r="K28" s="27">
        <v>1.0</v>
      </c>
      <c r="L28" s="27">
        <v>1.7</v>
      </c>
      <c r="M28" s="27"/>
      <c r="N28" s="27">
        <v>1.0</v>
      </c>
      <c r="O28" s="27"/>
      <c r="P28" s="27">
        <v>1.2</v>
      </c>
      <c r="Q28" s="27">
        <v>1.4</v>
      </c>
      <c r="R28" s="27">
        <v>2.0</v>
      </c>
      <c r="S28" s="27">
        <v>2.0</v>
      </c>
      <c r="T28" s="27">
        <v>3.1</v>
      </c>
      <c r="U28" s="27"/>
      <c r="V28" s="27"/>
      <c r="W28" s="30"/>
      <c r="X28" s="24"/>
      <c r="Y28" s="24"/>
    </row>
    <row r="29" spans="8:8">
      <c r="B29" s="37" t="s">
        <v>11</v>
      </c>
      <c r="C29" s="26" t="s">
        <v>12</v>
      </c>
      <c r="D29" s="26"/>
      <c r="E29" s="26"/>
      <c r="F29" s="27">
        <v>1.0</v>
      </c>
      <c r="G29" s="27">
        <v>0.0</v>
      </c>
      <c r="H29" s="27">
        <v>0.0</v>
      </c>
      <c r="I29" s="27">
        <v>0.0</v>
      </c>
      <c r="J29" s="27">
        <v>0.0</v>
      </c>
      <c r="K29" s="27">
        <v>0.0</v>
      </c>
      <c r="L29" s="27">
        <v>0.3</v>
      </c>
      <c r="M29" s="27"/>
      <c r="N29" s="27">
        <v>0.0</v>
      </c>
      <c r="O29" s="27"/>
      <c r="P29" s="27">
        <v>0.0</v>
      </c>
      <c r="Q29" s="27">
        <v>0.0</v>
      </c>
      <c r="R29" s="27">
        <v>0.3</v>
      </c>
      <c r="S29" s="27">
        <v>0.4</v>
      </c>
      <c r="T29" s="27">
        <v>0.0</v>
      </c>
      <c r="U29" s="27"/>
      <c r="V29" s="27"/>
      <c r="W29" s="30"/>
      <c r="X29" s="24"/>
      <c r="Y29" s="24"/>
    </row>
    <row r="30" spans="8:8" ht="21.85">
      <c r="A30" t="s">
        <v>75</v>
      </c>
      <c r="B30" s="37" t="s">
        <v>50</v>
      </c>
      <c r="C30" s="26" t="s">
        <v>55</v>
      </c>
      <c r="D30" s="26" t="s">
        <v>108</v>
      </c>
      <c r="E30" s="26">
        <v>6.0</v>
      </c>
      <c r="F30" s="27">
        <v>3.83</v>
      </c>
      <c r="G30" s="27">
        <v>2.05</v>
      </c>
      <c r="H30" s="28">
        <v>1.34</v>
      </c>
      <c r="I30" s="28">
        <v>0.9</v>
      </c>
      <c r="J30" s="28">
        <v>1.19</v>
      </c>
      <c r="K30" s="28">
        <v>1.04</v>
      </c>
      <c r="L30" s="28">
        <v>0.99</v>
      </c>
      <c r="M30" s="28"/>
      <c r="N30" s="27">
        <v>1.57</v>
      </c>
      <c r="O30" s="27"/>
      <c r="P30" s="28">
        <v>0.88</v>
      </c>
      <c r="Q30" s="29">
        <v>0.81</v>
      </c>
      <c r="R30" s="29">
        <v>1.12</v>
      </c>
      <c r="S30" s="29">
        <v>0.79</v>
      </c>
      <c r="T30" s="29">
        <v>0.9</v>
      </c>
      <c r="U30" s="27"/>
      <c r="V30" s="27"/>
      <c r="W30" s="30"/>
      <c r="X30" s="24"/>
      <c r="Y30" s="24"/>
    </row>
    <row r="31" spans="8:8" ht="21.85">
      <c r="B31" s="37" t="s">
        <v>51</v>
      </c>
      <c r="C31" s="26" t="s">
        <v>56</v>
      </c>
      <c r="D31" s="26" t="s">
        <v>109</v>
      </c>
      <c r="E31" s="26">
        <v>2.5</v>
      </c>
      <c r="F31" s="27">
        <v>3.66</v>
      </c>
      <c r="G31" s="27">
        <v>2.7</v>
      </c>
      <c r="H31" s="27">
        <v>2.52</v>
      </c>
      <c r="I31" s="27">
        <v>2.54</v>
      </c>
      <c r="J31" s="27">
        <v>1.89</v>
      </c>
      <c r="K31" s="27">
        <v>1.36</v>
      </c>
      <c r="L31" s="27">
        <v>1.42</v>
      </c>
      <c r="M31" s="27"/>
      <c r="N31" s="27">
        <v>1.5</v>
      </c>
      <c r="O31" s="27"/>
      <c r="P31" s="28">
        <v>1.09</v>
      </c>
      <c r="Q31" s="29">
        <v>1.43</v>
      </c>
      <c r="R31" s="29">
        <v>1.27</v>
      </c>
      <c r="S31" s="29">
        <v>1.26</v>
      </c>
      <c r="T31" s="29">
        <v>1.16</v>
      </c>
      <c r="U31" s="27"/>
      <c r="V31" s="27"/>
      <c r="W31" s="30"/>
      <c r="X31" s="24"/>
      <c r="Y31" s="24"/>
    </row>
    <row r="32" spans="8:8" ht="21.85">
      <c r="B32" s="37" t="s">
        <v>52</v>
      </c>
      <c r="C32" s="26" t="s">
        <v>57</v>
      </c>
      <c r="D32" s="26" t="s">
        <v>110</v>
      </c>
      <c r="E32" s="26">
        <v>1.0</v>
      </c>
      <c r="F32" s="27">
        <v>0.68</v>
      </c>
      <c r="G32" s="27">
        <v>0.54</v>
      </c>
      <c r="H32" s="27">
        <v>0.29</v>
      </c>
      <c r="I32" s="27">
        <v>0.39</v>
      </c>
      <c r="J32" s="27">
        <v>0.35</v>
      </c>
      <c r="K32" s="27">
        <v>0.46</v>
      </c>
      <c r="L32" s="28">
        <v>0.5</v>
      </c>
      <c r="M32" s="28"/>
      <c r="N32" s="28">
        <v>0.1</v>
      </c>
      <c r="O32" s="28"/>
      <c r="P32" s="28">
        <v>0.46</v>
      </c>
      <c r="Q32" s="29">
        <v>0.48</v>
      </c>
      <c r="R32" s="29">
        <v>0.56</v>
      </c>
      <c r="S32" s="29">
        <v>0.42</v>
      </c>
      <c r="T32" s="29">
        <v>0.47</v>
      </c>
      <c r="U32" s="27"/>
      <c r="V32" s="27"/>
      <c r="W32" s="30"/>
      <c r="X32" s="24"/>
      <c r="Y32" s="24"/>
    </row>
    <row r="33" spans="8:8" ht="21.85">
      <c r="B33" s="37" t="s">
        <v>53</v>
      </c>
      <c r="C33" s="26" t="s">
        <v>58</v>
      </c>
      <c r="D33" s="26" t="s">
        <v>111</v>
      </c>
      <c r="E33" s="26"/>
      <c r="F33" s="27">
        <v>0.26</v>
      </c>
      <c r="G33" s="27">
        <v>0.11</v>
      </c>
      <c r="H33" s="27">
        <v>0.04</v>
      </c>
      <c r="I33" s="27">
        <v>0.16</v>
      </c>
      <c r="J33" s="27">
        <v>0.07</v>
      </c>
      <c r="K33" s="27" t="s">
        <v>130</v>
      </c>
      <c r="L33" s="27">
        <v>0.05</v>
      </c>
      <c r="M33" s="27"/>
      <c r="N33" s="27">
        <v>0.03</v>
      </c>
      <c r="O33" s="27"/>
      <c r="P33" s="28">
        <v>0.03</v>
      </c>
      <c r="Q33" s="29">
        <v>0.04</v>
      </c>
      <c r="R33" s="27">
        <v>0.06</v>
      </c>
      <c r="S33" s="27">
        <v>0.05</v>
      </c>
      <c r="T33" s="27">
        <v>0.08</v>
      </c>
      <c r="U33" s="27"/>
      <c r="V33" s="27"/>
      <c r="W33" s="30"/>
      <c r="X33" s="24"/>
      <c r="Y33" s="24"/>
    </row>
    <row r="34" spans="8:8" ht="21.85">
      <c r="B34" s="37" t="s">
        <v>54</v>
      </c>
      <c r="C34" s="26" t="s">
        <v>59</v>
      </c>
      <c r="D34" s="26" t="s">
        <v>112</v>
      </c>
      <c r="E34" s="26"/>
      <c r="F34" s="27">
        <v>0.09</v>
      </c>
      <c r="G34" s="27">
        <v>0.0</v>
      </c>
      <c r="H34" s="27">
        <v>0.0</v>
      </c>
      <c r="I34" s="27">
        <v>0.0</v>
      </c>
      <c r="J34" s="27">
        <v>0.0</v>
      </c>
      <c r="K34" s="27">
        <v>0.0</v>
      </c>
      <c r="L34" s="27">
        <v>0.01</v>
      </c>
      <c r="M34" s="27"/>
      <c r="N34" s="27">
        <v>0.0</v>
      </c>
      <c r="O34" s="27"/>
      <c r="P34" s="28">
        <v>0.0</v>
      </c>
      <c r="Q34" s="29">
        <v>0.0</v>
      </c>
      <c r="R34" s="27">
        <v>0.01</v>
      </c>
      <c r="S34" s="27">
        <v>0.01</v>
      </c>
      <c r="T34" s="29">
        <v>0.0</v>
      </c>
      <c r="U34" s="27"/>
      <c r="V34" s="27"/>
      <c r="W34" s="30"/>
      <c r="X34" s="24"/>
      <c r="Y34" s="24"/>
    </row>
    <row r="35" spans="8:8">
      <c r="B35" s="37" t="s">
        <v>17</v>
      </c>
      <c r="C35" s="26" t="s">
        <v>46</v>
      </c>
      <c r="D35" s="26"/>
      <c r="E35" s="26">
        <v>6.0</v>
      </c>
      <c r="F35" s="27">
        <v>13.0</v>
      </c>
      <c r="G35" s="34">
        <v>25.0</v>
      </c>
      <c r="H35" s="27">
        <v>20.0</v>
      </c>
      <c r="I35" s="28">
        <v>28.0</v>
      </c>
      <c r="J35" s="27">
        <v>14.0</v>
      </c>
      <c r="K35" s="28">
        <v>30.0</v>
      </c>
      <c r="L35" s="28">
        <v>35.0</v>
      </c>
      <c r="M35" s="28"/>
      <c r="N35" s="28">
        <v>34.0</v>
      </c>
      <c r="O35" s="28"/>
      <c r="P35" s="28">
        <v>26.0</v>
      </c>
      <c r="Q35" s="29">
        <v>21.0</v>
      </c>
      <c r="R35" s="29">
        <v>23.0</v>
      </c>
      <c r="S35" s="27">
        <v>10.0</v>
      </c>
      <c r="T35" s="27">
        <v>8.0</v>
      </c>
      <c r="U35" s="27"/>
      <c r="V35" s="27"/>
      <c r="W35" s="30"/>
      <c r="X35" s="24"/>
      <c r="Y35" s="24"/>
    </row>
    <row r="36" spans="8:8">
      <c r="B36" s="40" t="s">
        <v>24</v>
      </c>
      <c r="C36" s="41" t="s">
        <v>47</v>
      </c>
      <c r="D36" s="41" t="s">
        <v>84</v>
      </c>
      <c r="E36" s="41">
        <v>27.0</v>
      </c>
      <c r="F36" s="42">
        <v>28.0</v>
      </c>
      <c r="G36" s="42"/>
      <c r="H36" s="42">
        <v>27.0</v>
      </c>
      <c r="I36" s="42"/>
      <c r="J36" s="42">
        <v>27.0</v>
      </c>
      <c r="K36" s="42">
        <v>28.0</v>
      </c>
      <c r="L36" s="42">
        <v>15.14</v>
      </c>
      <c r="M36" s="42"/>
      <c r="N36" s="42">
        <v>17.0</v>
      </c>
      <c r="O36" s="42"/>
      <c r="P36" s="42">
        <v>16.39</v>
      </c>
      <c r="Q36" s="42">
        <v>17.61</v>
      </c>
      <c r="R36" s="42">
        <v>13.3</v>
      </c>
      <c r="S36" s="42">
        <v>9.85</v>
      </c>
      <c r="T36" s="42">
        <v>13.29</v>
      </c>
      <c r="U36" s="42"/>
      <c r="V36" s="42"/>
      <c r="W36" s="43"/>
      <c r="X36" s="24"/>
      <c r="Y36" s="24"/>
    </row>
    <row r="37" spans="8:8">
      <c r="B37" s="40" t="s">
        <v>25</v>
      </c>
      <c r="C37" s="41" t="s">
        <v>48</v>
      </c>
      <c r="D37" s="41" t="s">
        <v>85</v>
      </c>
      <c r="E37" s="41">
        <v>27.0</v>
      </c>
      <c r="F37" s="42">
        <v>30.0</v>
      </c>
      <c r="G37" s="42"/>
      <c r="H37" s="42">
        <v>30.0</v>
      </c>
      <c r="I37" s="42"/>
      <c r="J37" s="44">
        <v>32.0</v>
      </c>
      <c r="K37" s="44">
        <v>33.0</v>
      </c>
      <c r="L37" s="42">
        <v>22.3</v>
      </c>
      <c r="M37" s="42"/>
      <c r="N37" s="42">
        <v>22.0</v>
      </c>
      <c r="O37" s="42"/>
      <c r="P37" s="42">
        <v>22.8</v>
      </c>
      <c r="Q37" s="42">
        <v>22.52</v>
      </c>
      <c r="R37" s="42">
        <v>18.8</v>
      </c>
      <c r="S37" s="42">
        <v>18.78</v>
      </c>
      <c r="T37" s="42">
        <v>22.17</v>
      </c>
      <c r="U37" s="42"/>
      <c r="V37" s="42"/>
      <c r="W37" s="43"/>
      <c r="X37" s="24"/>
      <c r="Y37" s="24"/>
    </row>
    <row r="38" spans="8:8" ht="21.85">
      <c r="B38" s="16" t="s">
        <v>22</v>
      </c>
      <c r="C38" s="41" t="s">
        <v>49</v>
      </c>
      <c r="D38" s="41" t="s">
        <v>87</v>
      </c>
      <c r="E38" s="45" t="s">
        <v>124</v>
      </c>
      <c r="F38" s="46">
        <v>37.8</v>
      </c>
      <c r="G38" s="42"/>
      <c r="H38" s="44">
        <v>39.5</v>
      </c>
      <c r="I38" s="42"/>
      <c r="J38" s="44">
        <v>39.4</v>
      </c>
      <c r="K38" s="44">
        <v>46.7</v>
      </c>
      <c r="L38" s="44">
        <v>39.63</v>
      </c>
      <c r="M38" s="44"/>
      <c r="N38" s="44">
        <v>33.4</v>
      </c>
      <c r="O38" s="44"/>
      <c r="P38" s="42">
        <v>20.84</v>
      </c>
      <c r="Q38" s="47">
        <v>28.06</v>
      </c>
      <c r="R38" s="47">
        <v>22.04</v>
      </c>
      <c r="S38" s="47">
        <v>27.9</v>
      </c>
      <c r="T38" s="47">
        <v>27.03</v>
      </c>
      <c r="U38" s="42"/>
      <c r="V38" s="42"/>
      <c r="W38" s="43"/>
      <c r="X38" s="24"/>
      <c r="Y38" s="24"/>
    </row>
    <row r="39" spans="8:8">
      <c r="B39" s="16" t="s">
        <v>20</v>
      </c>
      <c r="C39" s="41" t="s">
        <v>21</v>
      </c>
      <c r="D39" s="41" t="s">
        <v>88</v>
      </c>
      <c r="E39" s="41">
        <v>3.8</v>
      </c>
      <c r="F39" s="46">
        <v>14.0</v>
      </c>
      <c r="G39" s="42"/>
      <c r="H39" s="44">
        <v>14.2</v>
      </c>
      <c r="I39" s="42"/>
      <c r="J39" s="44">
        <v>14.8</v>
      </c>
      <c r="K39" s="44">
        <v>15.3</v>
      </c>
      <c r="L39" s="44">
        <v>11.19</v>
      </c>
      <c r="M39" s="44"/>
      <c r="N39" s="44">
        <v>10.0</v>
      </c>
      <c r="O39" s="44"/>
      <c r="P39" s="42">
        <v>4.22</v>
      </c>
      <c r="Q39" s="47">
        <v>8.35</v>
      </c>
      <c r="R39" s="47">
        <v>7.14</v>
      </c>
      <c r="S39" s="47">
        <v>7.88</v>
      </c>
      <c r="T39" s="47">
        <v>8.2</v>
      </c>
      <c r="U39" s="42"/>
      <c r="V39" s="42"/>
      <c r="W39" s="43"/>
      <c r="X39" s="24"/>
      <c r="Y39" s="24"/>
    </row>
    <row r="40" spans="8:8">
      <c r="B40" s="16" t="s">
        <v>29</v>
      </c>
      <c r="C40" s="41" t="s">
        <v>64</v>
      </c>
      <c r="D40" s="41" t="s">
        <v>86</v>
      </c>
      <c r="E40" s="41">
        <v>21.0</v>
      </c>
      <c r="F40" s="44"/>
      <c r="G40" s="42"/>
      <c r="H40" s="42">
        <v>19.0</v>
      </c>
      <c r="I40" s="42"/>
      <c r="J40" s="42">
        <v>17.0</v>
      </c>
      <c r="K40" s="42">
        <v>16.0</v>
      </c>
      <c r="L40" s="42"/>
      <c r="M40" s="42"/>
      <c r="N40" s="42">
        <v>15.0</v>
      </c>
      <c r="O40" s="42"/>
      <c r="P40" s="42"/>
      <c r="Q40" s="42"/>
      <c r="R40" s="42"/>
      <c r="S40" s="42"/>
      <c r="T40" s="42"/>
      <c r="U40" s="42"/>
      <c r="V40" s="42"/>
      <c r="W40" s="43"/>
      <c r="X40" s="24"/>
      <c r="Y40" s="24"/>
    </row>
    <row r="41" spans="8:8">
      <c r="B41" s="16" t="s">
        <v>23</v>
      </c>
      <c r="C41" s="41" t="s">
        <v>68</v>
      </c>
      <c r="D41" s="41" t="s">
        <v>89</v>
      </c>
      <c r="E41" s="41">
        <v>74.0</v>
      </c>
      <c r="F41" s="42"/>
      <c r="G41" s="42"/>
      <c r="H41" s="42">
        <v>83.0</v>
      </c>
      <c r="I41" s="42"/>
      <c r="J41" s="42">
        <v>96.0</v>
      </c>
      <c r="K41" s="42">
        <v>76.0</v>
      </c>
      <c r="L41" s="42"/>
      <c r="M41" s="42"/>
      <c r="N41" s="42">
        <v>95.0</v>
      </c>
      <c r="O41" s="42"/>
      <c r="P41" s="42"/>
      <c r="Q41" s="42"/>
      <c r="R41" s="42"/>
      <c r="S41" s="42">
        <v>76.14</v>
      </c>
      <c r="T41" s="42">
        <v>72.39</v>
      </c>
      <c r="U41" s="42"/>
      <c r="V41" s="42"/>
      <c r="W41" s="43"/>
      <c r="X41" s="24"/>
      <c r="Y41" s="24"/>
    </row>
    <row r="42" spans="8:8">
      <c r="B42" s="16" t="s">
        <v>71</v>
      </c>
      <c r="C42" s="41" t="s">
        <v>70</v>
      </c>
      <c r="D42" s="41" t="s">
        <v>99</v>
      </c>
      <c r="E42" s="41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3"/>
      <c r="X42" s="24"/>
      <c r="Y42" s="24"/>
    </row>
    <row r="43" spans="8:8" ht="21.85">
      <c r="B43" s="37" t="s">
        <v>36</v>
      </c>
      <c r="C43" s="41" t="s">
        <v>67</v>
      </c>
      <c r="D43" s="41"/>
      <c r="E43" s="41">
        <v>4.0</v>
      </c>
      <c r="F43" s="42"/>
      <c r="G43" s="42"/>
      <c r="H43" s="42">
        <v>3.6</v>
      </c>
      <c r="I43" s="42"/>
      <c r="J43" s="42">
        <v>3.89</v>
      </c>
      <c r="K43" s="42">
        <v>3.72</v>
      </c>
      <c r="L43" s="42">
        <v>3.67</v>
      </c>
      <c r="M43" s="42"/>
      <c r="N43" s="42">
        <v>3.95</v>
      </c>
      <c r="O43" s="42"/>
      <c r="P43" s="42">
        <v>3.93</v>
      </c>
      <c r="Q43" s="42">
        <v>4.48</v>
      </c>
      <c r="R43" s="42">
        <v>3.9</v>
      </c>
      <c r="S43" s="42">
        <v>4.13</v>
      </c>
      <c r="T43" s="42">
        <v>4.29</v>
      </c>
      <c r="U43" s="42"/>
      <c r="V43" s="42"/>
      <c r="W43" s="43"/>
      <c r="X43" s="24"/>
      <c r="Y43" s="24"/>
    </row>
    <row r="44" spans="8:8" ht="15.2">
      <c r="B44" s="16" t="s">
        <v>18</v>
      </c>
      <c r="C44" s="41" t="s">
        <v>65</v>
      </c>
      <c r="D44" s="41" t="s">
        <v>82</v>
      </c>
      <c r="E44" s="41">
        <v>72.0</v>
      </c>
      <c r="F44" s="42">
        <v>71.0</v>
      </c>
      <c r="G44" s="42"/>
      <c r="H44" s="42">
        <v>71.0</v>
      </c>
      <c r="I44" s="42"/>
      <c r="J44" s="42">
        <v>69.0</v>
      </c>
      <c r="K44" s="42">
        <v>64.0</v>
      </c>
      <c r="L44" s="42"/>
      <c r="M44" s="42"/>
      <c r="N44" s="42">
        <v>64.0</v>
      </c>
      <c r="O44" s="42"/>
      <c r="P44" s="42"/>
      <c r="Q44" s="42"/>
      <c r="R44" s="42">
        <v>71.51</v>
      </c>
      <c r="S44" s="42"/>
      <c r="T44" s="42"/>
      <c r="U44" s="42"/>
      <c r="V44" s="42"/>
      <c r="W44" s="43"/>
      <c r="X44" s="24"/>
      <c r="Y44" s="24"/>
    </row>
    <row r="45" spans="8:8">
      <c r="B45" s="37" t="s">
        <v>27</v>
      </c>
      <c r="C45" s="41" t="s">
        <v>66</v>
      </c>
      <c r="D45" s="41" t="s">
        <v>83</v>
      </c>
      <c r="E45" s="41">
        <v>2.2</v>
      </c>
      <c r="F45" s="42"/>
      <c r="G45" s="42"/>
      <c r="H45" s="42">
        <v>2.6</v>
      </c>
      <c r="I45" s="42"/>
      <c r="J45" s="44">
        <v>2.4</v>
      </c>
      <c r="K45" s="42">
        <v>2.8</v>
      </c>
      <c r="L45" s="42">
        <v>2.62</v>
      </c>
      <c r="M45" s="42"/>
      <c r="N45" s="44">
        <v>2.3</v>
      </c>
      <c r="O45" s="44"/>
      <c r="P45" s="42">
        <v>2.7</v>
      </c>
      <c r="Q45" s="42">
        <v>2.46</v>
      </c>
      <c r="R45" s="42">
        <v>3.11</v>
      </c>
      <c r="S45" s="42">
        <v>3.3</v>
      </c>
      <c r="T45" s="42">
        <v>2.5</v>
      </c>
      <c r="U45" s="42"/>
      <c r="V45" s="42"/>
      <c r="W45" s="43"/>
      <c r="X45" s="24"/>
      <c r="Y45" s="24"/>
    </row>
    <row r="46" spans="8:8">
      <c r="B46" s="16" t="s">
        <v>134</v>
      </c>
      <c r="C46" s="41"/>
      <c r="D46" s="41" t="s">
        <v>133</v>
      </c>
      <c r="E46" s="41">
        <v>8.4</v>
      </c>
      <c r="F46" s="42"/>
      <c r="G46" s="42"/>
      <c r="H46" s="42"/>
      <c r="I46" s="42"/>
      <c r="J46" s="42"/>
      <c r="K46" s="42"/>
      <c r="L46" s="44">
        <v>31.25</v>
      </c>
      <c r="M46" s="44"/>
      <c r="N46" s="42"/>
      <c r="O46" s="42"/>
      <c r="P46" s="42">
        <v>24.5</v>
      </c>
      <c r="Q46" s="42">
        <v>20.8</v>
      </c>
      <c r="R46" s="42">
        <v>12.68</v>
      </c>
      <c r="S46" s="42">
        <v>18.79</v>
      </c>
      <c r="T46" s="47">
        <v>29.56</v>
      </c>
      <c r="U46" s="42"/>
      <c r="V46" s="42"/>
      <c r="W46" s="43"/>
      <c r="X46" s="24"/>
      <c r="Y46" s="24"/>
    </row>
    <row r="47" spans="8:8">
      <c r="B47" s="16" t="s">
        <v>30</v>
      </c>
      <c r="C47" s="41" t="s">
        <v>122</v>
      </c>
      <c r="D47" s="41" t="s">
        <v>90</v>
      </c>
      <c r="E47" s="41"/>
      <c r="F47" s="42">
        <v>28.0</v>
      </c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  <c r="W47" s="43"/>
      <c r="X47" s="24"/>
      <c r="Y47" s="24"/>
    </row>
    <row r="48" spans="8:8">
      <c r="B48" s="16" t="s">
        <v>26</v>
      </c>
      <c r="C48" s="41" t="s">
        <v>63</v>
      </c>
      <c r="D48" s="41" t="s">
        <v>81</v>
      </c>
      <c r="E48" s="41">
        <v>4.8</v>
      </c>
      <c r="F48" s="42"/>
      <c r="G48" s="42"/>
      <c r="H48" s="42">
        <v>4.6</v>
      </c>
      <c r="I48" s="42"/>
      <c r="J48" s="42">
        <v>5.0</v>
      </c>
      <c r="K48" s="42">
        <v>4.7</v>
      </c>
      <c r="L48" s="42">
        <v>4.72</v>
      </c>
      <c r="M48" s="42"/>
      <c r="N48" s="42">
        <v>4.9</v>
      </c>
      <c r="O48" s="42"/>
      <c r="P48" s="42">
        <v>5.27</v>
      </c>
      <c r="Q48" s="42">
        <v>4.53</v>
      </c>
      <c r="R48" s="42">
        <v>4.92</v>
      </c>
      <c r="S48" s="42">
        <v>5.41</v>
      </c>
      <c r="T48" s="42">
        <v>4.73</v>
      </c>
      <c r="U48" s="42"/>
      <c r="V48" s="42"/>
      <c r="W48" s="43"/>
      <c r="X48" s="24"/>
      <c r="Y48" s="24"/>
    </row>
    <row r="49" spans="8:8">
      <c r="B49" s="16" t="s">
        <v>19</v>
      </c>
      <c r="C49" s="41" t="s">
        <v>28</v>
      </c>
      <c r="D49" s="41" t="s">
        <v>91</v>
      </c>
      <c r="E49" s="41"/>
      <c r="F49" s="48">
        <v>1.29</v>
      </c>
      <c r="G49" s="48"/>
      <c r="H49" s="42"/>
      <c r="I49" s="42"/>
      <c r="J49" s="42"/>
      <c r="K49" s="42"/>
      <c r="L49" s="42"/>
      <c r="M49" s="42"/>
      <c r="N49" s="42"/>
      <c r="O49" s="42"/>
      <c r="P49" s="42"/>
      <c r="Q49" s="42">
        <v>2.36</v>
      </c>
      <c r="R49" s="42">
        <v>3.04</v>
      </c>
      <c r="S49" s="42"/>
      <c r="T49" s="47">
        <v>4.73</v>
      </c>
      <c r="U49" s="42"/>
      <c r="V49" s="42"/>
      <c r="W49" s="43"/>
      <c r="X49" s="24"/>
      <c r="Y49" s="24"/>
    </row>
    <row r="50" spans="8:8">
      <c r="B50" s="16" t="s">
        <v>34</v>
      </c>
      <c r="C50" s="41" t="s">
        <v>35</v>
      </c>
      <c r="D50" s="49" t="s">
        <v>161</v>
      </c>
      <c r="E50" s="41"/>
      <c r="F50" s="42">
        <v>14.3</v>
      </c>
      <c r="G50" s="42"/>
      <c r="H50" s="42"/>
      <c r="I50" s="42"/>
      <c r="J50" s="42"/>
      <c r="K50" s="42"/>
      <c r="L50" s="42">
        <v>15.8</v>
      </c>
      <c r="M50" s="42"/>
      <c r="N50" s="42"/>
      <c r="O50" s="42"/>
      <c r="P50" s="42">
        <v>14.94</v>
      </c>
      <c r="Q50" s="42">
        <v>15.56</v>
      </c>
      <c r="R50" s="42">
        <v>14.64</v>
      </c>
      <c r="S50" s="42"/>
      <c r="T50" s="42">
        <v>14.48</v>
      </c>
      <c r="U50" s="42"/>
      <c r="V50" s="42"/>
      <c r="W50" s="43"/>
      <c r="X50" s="24"/>
      <c r="Y50" s="24"/>
    </row>
    <row r="51" spans="8:8">
      <c r="B51" s="16" t="s">
        <v>94</v>
      </c>
      <c r="C51" s="41"/>
      <c r="D51" s="41" t="s">
        <v>95</v>
      </c>
      <c r="E51" s="41"/>
      <c r="F51" s="44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2"/>
      <c r="T51" s="42"/>
      <c r="U51" s="42"/>
      <c r="V51" s="42"/>
      <c r="W51" s="43"/>
      <c r="X51" s="24"/>
      <c r="Y51" s="24"/>
    </row>
    <row r="52" spans="8:8">
      <c r="B52" s="16" t="s">
        <v>135</v>
      </c>
      <c r="C52" s="41"/>
      <c r="D52" s="41"/>
      <c r="E52" s="41"/>
      <c r="F52" s="44"/>
      <c r="G52" s="42"/>
      <c r="H52" s="42"/>
      <c r="I52" s="42"/>
      <c r="J52" s="42"/>
      <c r="K52" s="42"/>
      <c r="L52" s="42">
        <v>5.24</v>
      </c>
      <c r="M52" s="42"/>
      <c r="N52" s="42"/>
      <c r="O52" s="42"/>
      <c r="P52" s="42"/>
      <c r="Q52" s="42"/>
      <c r="R52" s="42"/>
      <c r="S52" s="42"/>
      <c r="T52" s="42"/>
      <c r="U52" s="42"/>
      <c r="V52" s="42"/>
      <c r="W52" s="43"/>
      <c r="X52" s="24"/>
      <c r="Y52" s="24"/>
    </row>
    <row r="53" spans="8:8">
      <c r="B53" s="16" t="s">
        <v>96</v>
      </c>
      <c r="C53" s="41"/>
      <c r="D53" s="41" t="s">
        <v>97</v>
      </c>
      <c r="E53" s="41"/>
      <c r="F53" s="42"/>
      <c r="G53" s="42"/>
      <c r="H53" s="42"/>
      <c r="I53" s="42"/>
      <c r="J53" s="42"/>
      <c r="K53" s="42"/>
      <c r="L53" s="42">
        <v>35.58</v>
      </c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3"/>
      <c r="X53" s="24"/>
      <c r="Y53" s="24"/>
    </row>
    <row r="54" spans="8:8">
      <c r="B54" s="16" t="s">
        <v>92</v>
      </c>
      <c r="C54" s="41"/>
      <c r="D54" s="41" t="s">
        <v>93</v>
      </c>
      <c r="E54" s="41"/>
      <c r="F54" s="42">
        <v>32.53</v>
      </c>
      <c r="G54" s="42"/>
      <c r="H54" s="42"/>
      <c r="I54" s="42"/>
      <c r="J54" s="42"/>
      <c r="K54" s="42"/>
      <c r="L54" s="42">
        <v>14.61</v>
      </c>
      <c r="M54" s="42"/>
      <c r="N54" s="42"/>
      <c r="O54" s="42"/>
      <c r="P54" s="42"/>
      <c r="Q54" s="42"/>
      <c r="R54" s="42"/>
      <c r="S54" s="42"/>
      <c r="T54" s="42"/>
      <c r="U54" s="42"/>
      <c r="V54" s="42"/>
      <c r="W54" s="43"/>
      <c r="X54" s="24"/>
      <c r="Y54" s="24"/>
    </row>
    <row r="55" spans="8:8">
      <c r="B55" s="50" t="s">
        <v>40</v>
      </c>
      <c r="C55" s="51"/>
      <c r="D55" s="51"/>
      <c r="E55" s="51">
        <v>57.0</v>
      </c>
      <c r="F55" s="52"/>
      <c r="G55" s="52"/>
      <c r="H55" s="52"/>
      <c r="I55" s="52"/>
      <c r="J55" s="52">
        <v>55.0</v>
      </c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3"/>
    </row>
    <row r="56" spans="8:8" ht="15.75">
      <c r="B56" s="54" t="s">
        <v>60</v>
      </c>
      <c r="C56" s="55"/>
      <c r="D56" s="55"/>
      <c r="E56" s="55"/>
      <c r="F56" s="56"/>
      <c r="G56" s="56">
        <f>G22*(G23+G24)*10</f>
        <v>2052.0</v>
      </c>
      <c r="H56" s="57">
        <f>H22*(H23+H24)*10</f>
        <v>1344.0</v>
      </c>
      <c r="I56" s="57">
        <f>I22*(I23+I24)*10</f>
        <v>897.0</v>
      </c>
      <c r="J56" s="57">
        <f>J22*(J23+J24)*10</f>
        <v>1190.0</v>
      </c>
      <c r="K56" s="57">
        <f>K22*(K23+K24)*10</f>
        <v>1044.0</v>
      </c>
      <c r="L56" s="57">
        <v>992.0</v>
      </c>
      <c r="M56" s="57"/>
      <c r="N56" s="56">
        <f>N22*(N23+N24)*10</f>
        <v>1568.0</v>
      </c>
      <c r="O56" s="56"/>
      <c r="P56" s="57">
        <f>P22*(P23+P24)*10</f>
        <v>856.0799999999999</v>
      </c>
      <c r="Q56" s="58">
        <f>Q22*(Q23+Q24)*10</f>
        <v>811.4399999999999</v>
      </c>
      <c r="R56" s="58">
        <f>R22*(R23+R24)*10</f>
        <v>1120.42</v>
      </c>
      <c r="S56" s="56">
        <f>S22*(S23+S24)*10</f>
        <v>789.3600000000001</v>
      </c>
      <c r="T56" s="56">
        <f>T22*(T23+T24)*10</f>
        <v>900.45</v>
      </c>
      <c r="U56" s="56">
        <f>U22*(U23+U24)*10</f>
        <v>0.0</v>
      </c>
      <c r="V56" s="56">
        <f>V22*(V23+V24)*10</f>
        <v>0.0</v>
      </c>
      <c r="W56" s="56">
        <f>W22*(W23+W24)*10</f>
        <v>0.0</v>
      </c>
    </row>
    <row r="57" spans="8:8">
      <c r="B57" t="s">
        <v>33</v>
      </c>
    </row>
  </sheetData>
  <mergeCells count="2">
    <mergeCell ref="B9:B11"/>
    <mergeCell ref="C10:C11"/>
  </mergeCells>
  <pageMargins left="0.3937007874015748" right="0.3937007874015748" top="0.3937007874015748" bottom="0.3937007874015748" header="0.15748031496062992" footer="0.15748031496062992"/>
  <pageSetup paperSize="9" scale="95" blackAndWhite="1"/>
</worksheet>
</file>

<file path=xl/worksheets/sheet2.xml><?xml version="1.0" encoding="utf-8"?>
<worksheet xmlns:r="http://schemas.openxmlformats.org/officeDocument/2006/relationships" xmlns="http://schemas.openxmlformats.org/spreadsheetml/2006/main">
  <dimension ref="A1:H1"/>
  <sheetViews>
    <sheetView workbookViewId="0">
      <selection activeCell="A1" sqref="A1"/>
    </sheetView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>
  <Application>Kingsoft Office</Application>
</Properties>
</file>