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 tabRatio="572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E31" i="1" l="1"/>
  <c r="H31" i="1" l="1"/>
  <c r="G31" i="1"/>
  <c r="F31" i="1"/>
  <c r="D31" i="1"/>
</calcChain>
</file>

<file path=xl/sharedStrings.xml><?xml version="1.0" encoding="utf-8"?>
<sst xmlns="http://schemas.openxmlformats.org/spreadsheetml/2006/main" count="108" uniqueCount="108">
  <si>
    <t>Исследование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</si>
  <si>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</si>
  <si>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</si>
  <si>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</si>
  <si>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</si>
  <si>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</si>
  <si>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</si>
  <si>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</si>
  <si>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</si>
  <si>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</si>
  <si>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</si>
  <si>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</si>
  <si>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</si>
  <si>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</si>
  <si>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</si>
  <si>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</si>
  <si>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</si>
  <si>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</si>
  <si>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</si>
  <si>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</si>
  <si>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</si>
  <si>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лаб. нормы</t>
  </si>
  <si>
    <t>Вес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</si>
  <si>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</si>
  <si>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</si>
  <si>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</si>
  <si>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</si>
  <si>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</si>
  <si>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</si>
  <si>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</si>
  <si>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</si>
  <si>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</si>
  <si>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</si>
  <si>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</si>
  <si>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</si>
  <si>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</si>
  <si>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</si>
  <si>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</si>
  <si>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</si>
  <si>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47 - 72 %</t>
  </si>
  <si>
    <t>1,56 - 6,13 х 10*9 кл/л</t>
  </si>
  <si>
    <t>19 -37 %</t>
  </si>
  <si>
    <t>&lt;20 мм/ч</t>
  </si>
  <si>
    <t>0,5 - 5 %</t>
  </si>
  <si>
    <t>0 - 1 %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</si>
  <si>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</si>
  <si>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</si>
  <si>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</si>
  <si>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</si>
  <si>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</si>
  <si>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</si>
  <si>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</si>
  <si>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</si>
  <si>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</si>
  <si>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</si>
  <si>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</si>
  <si>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</si>
  <si>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</si>
  <si>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</si>
  <si>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6 недель</t>
  </si>
  <si>
    <t>9,00-19,05 пмоль/л</t>
  </si>
  <si>
    <t>АЧН</t>
  </si>
  <si>
    <t>IgG</t>
  </si>
  <si>
    <t>7-20 г/л</t>
  </si>
  <si>
    <t>панкреатическая амилаза</t>
  </si>
  <si>
    <t>8.00 - 53.00 ед/л</t>
  </si>
  <si>
    <t>3a, F=0</t>
  </si>
  <si>
    <t>18,4</t>
  </si>
  <si>
    <t>1,69</t>
  </si>
  <si>
    <t>3,7*10^7</t>
  </si>
  <si>
    <t>Рибавирин</t>
  </si>
  <si>
    <t>Лейкоциты WBC</t>
  </si>
  <si>
    <t>Эритроциты RBC</t>
  </si>
  <si>
    <t>Гемоглобин HGB</t>
  </si>
  <si>
    <t>Гематокрит HCT</t>
  </si>
  <si>
    <t>Тромбоциты PLT</t>
  </si>
  <si>
    <t>Тромбокрит PCT</t>
  </si>
  <si>
    <t>0.150-0.400%</t>
  </si>
  <si>
    <t>Ср. объем эритр-ов MCV</t>
  </si>
  <si>
    <t>Ср. содержание гемоглобина в эритроците MCH</t>
  </si>
  <si>
    <t>Ср. концентр. гемоглобина в эритроцитах МСHС</t>
  </si>
  <si>
    <t>Ширина распределения  эритроц. по объему RDW</t>
  </si>
  <si>
    <t>Средний объём тромбоцитов MPV</t>
  </si>
  <si>
    <t>7.6-10.4</t>
  </si>
  <si>
    <t>Лимфоциты (на 100 лейкоцитов) %LYM</t>
  </si>
  <si>
    <t>Моноциты %MON</t>
  </si>
  <si>
    <t>47-76%</t>
  </si>
  <si>
    <t>Лимфоциты (абс.) #LYM</t>
  </si>
  <si>
    <t>Относительное сожержание гранулоцитов %GRA</t>
  </si>
  <si>
    <t>Моноциты абс. #MON</t>
  </si>
  <si>
    <t>Гранулоциты абс #GRA</t>
  </si>
  <si>
    <t>0.3-0.8</t>
  </si>
  <si>
    <t>1.2-6.8</t>
  </si>
  <si>
    <t>пол</t>
  </si>
  <si>
    <t>Нейтрофилы (на 100 лейкоцитов) %NE</t>
  </si>
  <si>
    <t>Нейтрофилы (абс.) #NE</t>
  </si>
  <si>
    <t>#BA</t>
  </si>
  <si>
    <t>Базофилы абс. %BA</t>
  </si>
  <si>
    <t>Лечение с 12.01.2015 года. Альтевир 3 млн МЕ три раза в неделю+ рибавирин 1200; c 19.02.2015 Альгерон 130</t>
  </si>
  <si>
    <t>8 недель</t>
  </si>
  <si>
    <t>Т3 общий</t>
  </si>
  <si>
    <t>Т4 общий</t>
  </si>
  <si>
    <t>1.34-2.73 нмоль/л</t>
  </si>
  <si>
    <t>64.3-160.90 нмоль/л</t>
  </si>
  <si>
    <t>Эозинофилы %EO</t>
  </si>
  <si>
    <t>#EO</t>
  </si>
  <si>
    <t>0.04-0.40 10*9</t>
  </si>
  <si>
    <t>0.00-0.11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</si>
</sst>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u/>
      <sz val="9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3" fillId="5" borderId="2" xfId="0" applyNumberFormat="1" applyFont="1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/>
    </xf>
    <xf numFmtId="0" fontId="3" fillId="4" borderId="6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0" fontId="9" fillId="5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0" fillId="0" borderId="0" xfId="0" applyBorder="1"/>
    <xf numFmtId="0" fontId="0" fillId="0" borderId="0" xfId="0" applyAlignment="1"/>
    <xf numFmtId="0" fontId="2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/>
    <xf numFmtId="0" fontId="2" fillId="3" borderId="2" xfId="0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5" borderId="3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 wrapText="1" shrinkToFi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 shrinkToFit="1"/>
    </xf>
    <xf numFmtId="0" fontId="8" fillId="6" borderId="1" xfId="0" applyFont="1" applyFill="1" applyBorder="1" applyAlignment="1">
      <alignment horizontal="left" vertical="center" wrapText="1" shrinkToFit="1"/>
    </xf>
    <xf numFmtId="0" fontId="5" fillId="6" borderId="4" xfId="0" applyFont="1" applyFill="1" applyBorder="1" applyAlignment="1">
      <alignment horizontal="left" vertical="center" wrapText="1" shrinkToFit="1"/>
    </xf>
    <xf numFmtId="0" fontId="2" fillId="3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 shrinkToFit="1"/>
    </xf>
    <xf numFmtId="0" fontId="11" fillId="4" borderId="2" xfId="0" applyFont="1" applyFill="1" applyBorder="1" applyAlignment="1">
      <alignment horizontal="center" vertical="center" wrapText="1" shrinkToFit="1"/>
    </xf>
    <xf numFmtId="164" fontId="3" fillId="4" borderId="3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 shrinkToFit="1"/>
    </xf>
    <xf numFmtId="0" fontId="11" fillId="4" borderId="6" xfId="0" applyFont="1" applyFill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 shrinkToFit="1"/>
    </xf>
    <xf numFmtId="0" fontId="10" fillId="4" borderId="2" xfId="0" applyNumberFormat="1" applyFont="1" applyFill="1" applyBorder="1" applyAlignment="1">
      <alignment horizontal="center" vertical="center"/>
    </xf>
    <xf numFmtId="0" fontId="10" fillId="4" borderId="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8"/>
  <sheetViews>
    <sheetView tabSelected="1" topLeftCell="A2" zoomScale="98" zoomScaleNormal="98" workbookViewId="0">
      <pane xSplit="3" ySplit="7" topLeftCell="D9" activePane="bottomRight" state="frozenSplit"/>
      <selection activeCell="A2" sqref="A2"/>
      <selection pane="bottomLeft" activeCell="A9" sqref="A9"/>
      <selection pane="topRight" activeCell="D2" sqref="D2"/>
      <selection pane="bottomRight" activeCell="H12" sqref="H12"/>
    </sheetView>
  </sheetViews>
  <sheetFormatPr defaultRowHeight="15" x14ac:dyDescent="0.25"/>
  <cols>
    <col min="1" max="1" width="3.7109375" customWidth="1"/>
    <col min="2" max="2" width="21.42578125" customWidth="1"/>
    <col min="3" max="3" width="20.28515625" customWidth="1"/>
    <col min="4" max="8" width="11.85546875" customWidth="1"/>
  </cols>
  <sheetData>
    <row r="2" spans="2:8" x14ac:dyDescent="0.25">
      <c r="B2" s="1" t="s">
        <v>66</v>
      </c>
    </row>
    <row r="3" spans="2:8" x14ac:dyDescent="0.25">
      <c r="B3" s="14" t="s">
        <v>98</v>
      </c>
      <c r="C3" s="14"/>
      <c r="D3" s="12"/>
      <c r="E3" s="12"/>
      <c r="F3" s="12"/>
      <c r="G3" s="12"/>
      <c r="H3" s="12"/>
    </row>
    <row r="4" spans="2:8" ht="36.75" customHeight="1" thickBot="1" x14ac:dyDescent="0.3">
      <c r="B4" s="15"/>
      <c r="C4" s="15"/>
      <c r="D4" s="16"/>
      <c r="E4" s="16"/>
      <c r="F4" s="16"/>
      <c r="G4" s="11"/>
    </row>
    <row r="5" spans="2:8" x14ac:dyDescent="0.25">
      <c r="B5" s="34" t="s">
        <v>0</v>
      </c>
      <c r="C5" s="20" t="s">
        <v>21</v>
      </c>
      <c r="D5" s="20" t="s">
        <v>29</v>
      </c>
      <c r="E5" s="20"/>
      <c r="F5" s="20"/>
      <c r="G5" s="20"/>
      <c r="H5" s="21"/>
    </row>
    <row r="6" spans="2:8" ht="28.5" customHeight="1" x14ac:dyDescent="0.25">
      <c r="B6" s="35"/>
      <c r="C6" s="17"/>
      <c r="D6" s="18">
        <v>41974</v>
      </c>
      <c r="E6" s="3">
        <v>42030</v>
      </c>
      <c r="F6" s="3">
        <v>42044</v>
      </c>
      <c r="G6" s="3">
        <v>42051</v>
      </c>
      <c r="H6" s="22">
        <v>42072</v>
      </c>
    </row>
    <row r="7" spans="2:8" ht="34.5" customHeight="1" x14ac:dyDescent="0.25">
      <c r="B7" s="36"/>
      <c r="C7" s="17"/>
      <c r="D7" s="3" t="s">
        <v>58</v>
      </c>
      <c r="E7" s="3" t="s">
        <v>20</v>
      </c>
      <c r="F7" s="3" t="s">
        <v>24</v>
      </c>
      <c r="G7" s="3" t="s">
        <v>59</v>
      </c>
      <c r="H7" s="22" t="s">
        <v>99</v>
      </c>
    </row>
    <row r="8" spans="2:8" ht="20.25" customHeight="1" x14ac:dyDescent="0.25">
      <c r="B8" s="28" t="s">
        <v>70</v>
      </c>
      <c r="C8" s="19"/>
      <c r="D8" s="3"/>
      <c r="E8" s="13">
        <v>1200</v>
      </c>
      <c r="F8" s="13">
        <v>1000</v>
      </c>
      <c r="G8" s="13">
        <v>1200</v>
      </c>
      <c r="H8" s="23">
        <v>1200</v>
      </c>
    </row>
    <row r="9" spans="2:8" ht="48.75" customHeight="1" x14ac:dyDescent="0.25">
      <c r="B9" s="29" t="s">
        <v>23</v>
      </c>
      <c r="C9" s="37" t="s">
        <v>28</v>
      </c>
      <c r="D9" s="37" t="s">
        <v>69</v>
      </c>
      <c r="E9" s="37"/>
      <c r="F9" s="37" t="s">
        <v>93</v>
      </c>
      <c r="G9" s="37"/>
      <c r="H9" s="42"/>
    </row>
    <row r="10" spans="2:8" ht="48.75" customHeight="1" x14ac:dyDescent="0.25">
      <c r="B10" s="29" t="s">
        <v>71</v>
      </c>
      <c r="C10" s="38" t="s">
        <v>37</v>
      </c>
      <c r="D10" s="4">
        <v>8.6999999999999993</v>
      </c>
      <c r="E10" s="4">
        <v>7.6</v>
      </c>
      <c r="F10" s="4">
        <v>5.6</v>
      </c>
      <c r="G10" s="4"/>
      <c r="H10" s="39">
        <v>4.07</v>
      </c>
    </row>
    <row r="11" spans="2:8" ht="22.7" customHeight="1" x14ac:dyDescent="0.25">
      <c r="B11" s="29" t="s">
        <v>72</v>
      </c>
      <c r="C11" s="38" t="s">
        <v>38</v>
      </c>
      <c r="D11" s="4">
        <v>4.9800000000000004</v>
      </c>
      <c r="E11" s="4">
        <v>5.38</v>
      </c>
      <c r="F11" s="8">
        <v>5.23</v>
      </c>
      <c r="G11" s="8"/>
      <c r="H11" s="24">
        <v>5.48</v>
      </c>
    </row>
    <row r="12" spans="2:8" s="2" customFormat="1" ht="24" customHeight="1" x14ac:dyDescent="0.25">
      <c r="B12" s="29" t="s">
        <v>73</v>
      </c>
      <c r="C12" s="38" t="s">
        <v>35</v>
      </c>
      <c r="D12" s="4">
        <v>15.5</v>
      </c>
      <c r="E12" s="4">
        <v>16.399999999999999</v>
      </c>
      <c r="F12" s="4">
        <v>15</v>
      </c>
      <c r="G12" s="4"/>
      <c r="H12" s="24">
        <v>15.6</v>
      </c>
    </row>
    <row r="13" spans="2:8" s="2" customFormat="1" ht="19.149999999999999" customHeight="1" x14ac:dyDescent="0.25">
      <c r="B13" s="29" t="s">
        <v>74</v>
      </c>
      <c r="C13" s="38" t="s">
        <v>34</v>
      </c>
      <c r="D13" s="4">
        <v>48.1</v>
      </c>
      <c r="E13" s="4">
        <v>48.5</v>
      </c>
      <c r="F13" s="4">
        <v>46.8</v>
      </c>
      <c r="G13" s="4"/>
      <c r="H13" s="24">
        <v>48.2</v>
      </c>
    </row>
    <row r="14" spans="2:8" s="2" customFormat="1" ht="19.149999999999999" customHeight="1" x14ac:dyDescent="0.25">
      <c r="B14" s="29" t="s">
        <v>75</v>
      </c>
      <c r="C14" s="38" t="s">
        <v>36</v>
      </c>
      <c r="D14" s="4">
        <v>293</v>
      </c>
      <c r="E14" s="4">
        <v>300</v>
      </c>
      <c r="F14" s="4">
        <v>266</v>
      </c>
      <c r="G14" s="4"/>
      <c r="H14" s="24">
        <v>153</v>
      </c>
    </row>
    <row r="15" spans="2:8" s="2" customFormat="1" ht="19.149999999999999" customHeight="1" x14ac:dyDescent="0.25">
      <c r="B15" s="29" t="s">
        <v>76</v>
      </c>
      <c r="C15" s="38" t="s">
        <v>77</v>
      </c>
      <c r="D15" s="4">
        <v>0.215</v>
      </c>
      <c r="E15" s="4"/>
      <c r="F15" s="4"/>
      <c r="G15" s="4"/>
      <c r="H15" s="24">
        <v>0.16</v>
      </c>
    </row>
    <row r="16" spans="2:8" s="2" customFormat="1" ht="19.149999999999999" customHeight="1" x14ac:dyDescent="0.25">
      <c r="B16" s="30" t="s">
        <v>78</v>
      </c>
      <c r="C16" s="38" t="s">
        <v>33</v>
      </c>
      <c r="D16" s="8">
        <v>97</v>
      </c>
      <c r="E16" s="8">
        <v>90.2</v>
      </c>
      <c r="F16" s="8">
        <v>89.4</v>
      </c>
      <c r="G16" s="8"/>
      <c r="H16" s="39">
        <v>88</v>
      </c>
    </row>
    <row r="17" spans="2:8" ht="36" x14ac:dyDescent="0.25">
      <c r="B17" s="31" t="s">
        <v>79</v>
      </c>
      <c r="C17" s="38" t="s">
        <v>32</v>
      </c>
      <c r="D17" s="4">
        <v>31.1</v>
      </c>
      <c r="E17" s="4">
        <v>30.5</v>
      </c>
      <c r="F17" s="4">
        <v>28.6</v>
      </c>
      <c r="G17" s="4"/>
      <c r="H17" s="24">
        <v>28.5</v>
      </c>
    </row>
    <row r="18" spans="2:8" ht="36" x14ac:dyDescent="0.25">
      <c r="B18" s="31" t="s">
        <v>80</v>
      </c>
      <c r="C18" s="38" t="s">
        <v>30</v>
      </c>
      <c r="D18" s="4">
        <v>32.200000000000003</v>
      </c>
      <c r="E18" s="4">
        <v>33.799999999999997</v>
      </c>
      <c r="F18" s="4">
        <v>32</v>
      </c>
      <c r="G18" s="4"/>
      <c r="H18" s="24">
        <v>32.4</v>
      </c>
    </row>
    <row r="19" spans="2:8" ht="24" x14ac:dyDescent="0.25">
      <c r="B19" s="31" t="s">
        <v>81</v>
      </c>
      <c r="C19" s="38" t="s">
        <v>31</v>
      </c>
      <c r="D19" s="4">
        <v>13</v>
      </c>
      <c r="E19" s="4">
        <v>12.3</v>
      </c>
      <c r="F19" s="4">
        <v>11.5</v>
      </c>
      <c r="G19" s="4"/>
      <c r="H19" s="24">
        <v>12.3</v>
      </c>
    </row>
    <row r="20" spans="2:8" ht="24" x14ac:dyDescent="0.25">
      <c r="B20" s="31" t="s">
        <v>82</v>
      </c>
      <c r="C20" s="38" t="s">
        <v>83</v>
      </c>
      <c r="D20" s="4">
        <v>7.3</v>
      </c>
      <c r="E20" s="4">
        <v>7.7</v>
      </c>
      <c r="F20" s="4">
        <v>8</v>
      </c>
      <c r="G20" s="4"/>
      <c r="H20" s="24">
        <v>10.199999999999999</v>
      </c>
    </row>
    <row r="21" spans="2:8" ht="25.5" x14ac:dyDescent="0.25">
      <c r="B21" s="29" t="s">
        <v>84</v>
      </c>
      <c r="C21" s="38" t="s">
        <v>41</v>
      </c>
      <c r="D21" s="4">
        <v>22.7</v>
      </c>
      <c r="E21" s="4"/>
      <c r="F21" s="4">
        <v>46.8</v>
      </c>
      <c r="G21" s="4"/>
      <c r="H21" s="24">
        <v>43.5</v>
      </c>
    </row>
    <row r="22" spans="2:8" x14ac:dyDescent="0.25">
      <c r="B22" s="31" t="s">
        <v>85</v>
      </c>
      <c r="C22" s="38" t="s">
        <v>46</v>
      </c>
      <c r="D22" s="4">
        <v>5.8</v>
      </c>
      <c r="E22" s="4"/>
      <c r="F22" s="4">
        <v>1</v>
      </c>
      <c r="G22" s="4"/>
      <c r="H22" s="24">
        <v>14.5</v>
      </c>
    </row>
    <row r="23" spans="2:8" ht="36" x14ac:dyDescent="0.25">
      <c r="B23" s="31" t="s">
        <v>88</v>
      </c>
      <c r="C23" s="38" t="s">
        <v>86</v>
      </c>
      <c r="D23" s="4">
        <v>71.5</v>
      </c>
      <c r="E23" s="4"/>
      <c r="F23" s="4"/>
      <c r="G23" s="4"/>
      <c r="H23" s="24"/>
    </row>
    <row r="24" spans="2:8" ht="23.1" customHeight="1" x14ac:dyDescent="0.25">
      <c r="B24" s="31" t="s">
        <v>87</v>
      </c>
      <c r="C24" s="38" t="s">
        <v>45</v>
      </c>
      <c r="D24" s="4">
        <v>1.9</v>
      </c>
      <c r="E24" s="4">
        <v>2.7</v>
      </c>
      <c r="F24" s="4">
        <v>2.5</v>
      </c>
      <c r="G24" s="4"/>
      <c r="H24" s="24">
        <v>1.77</v>
      </c>
    </row>
    <row r="25" spans="2:8" ht="23.1" customHeight="1" x14ac:dyDescent="0.25">
      <c r="B25" s="31" t="s">
        <v>89</v>
      </c>
      <c r="C25" s="38" t="s">
        <v>91</v>
      </c>
      <c r="D25" s="4">
        <v>0.5</v>
      </c>
      <c r="E25" s="4">
        <v>0.7</v>
      </c>
      <c r="F25" s="4">
        <v>0.1</v>
      </c>
      <c r="G25" s="4"/>
      <c r="H25" s="24">
        <v>0.59</v>
      </c>
    </row>
    <row r="26" spans="2:8" ht="23.1" customHeight="1" x14ac:dyDescent="0.25">
      <c r="B26" s="31" t="s">
        <v>90</v>
      </c>
      <c r="C26" s="38" t="s">
        <v>92</v>
      </c>
      <c r="D26" s="4">
        <v>6.3</v>
      </c>
      <c r="E26" s="4"/>
      <c r="F26" s="4"/>
      <c r="G26" s="4"/>
      <c r="H26" s="24"/>
    </row>
    <row r="27" spans="2:8" ht="23.1" customHeight="1" x14ac:dyDescent="0.25">
      <c r="B27" s="32" t="s">
        <v>9</v>
      </c>
      <c r="C27" s="40" t="s">
        <v>47</v>
      </c>
      <c r="D27" s="4">
        <v>267</v>
      </c>
      <c r="E27" s="10">
        <v>44</v>
      </c>
      <c r="F27" s="10">
        <v>32</v>
      </c>
      <c r="G27" s="10">
        <v>35</v>
      </c>
      <c r="H27" s="25"/>
    </row>
    <row r="28" spans="2:8" ht="23.1" customHeight="1" x14ac:dyDescent="0.25">
      <c r="B28" s="32" t="s">
        <v>10</v>
      </c>
      <c r="C28" s="40" t="s">
        <v>27</v>
      </c>
      <c r="D28" s="5">
        <v>304</v>
      </c>
      <c r="E28" s="5">
        <v>50</v>
      </c>
      <c r="F28" s="5">
        <v>24</v>
      </c>
      <c r="G28" s="5">
        <v>36</v>
      </c>
      <c r="H28" s="26"/>
    </row>
    <row r="29" spans="2:8" ht="23.1" customHeight="1" x14ac:dyDescent="0.25">
      <c r="B29" s="29" t="s">
        <v>6</v>
      </c>
      <c r="C29" s="40" t="s">
        <v>48</v>
      </c>
      <c r="D29" s="5">
        <v>16</v>
      </c>
      <c r="E29" s="5">
        <v>12</v>
      </c>
      <c r="F29" s="5">
        <v>16</v>
      </c>
      <c r="G29" s="5">
        <v>8.8000000000000007</v>
      </c>
      <c r="H29" s="26"/>
    </row>
    <row r="30" spans="2:8" ht="26.1" customHeight="1" x14ac:dyDescent="0.25">
      <c r="B30" s="29" t="s">
        <v>5</v>
      </c>
      <c r="C30" s="40" t="s">
        <v>49</v>
      </c>
      <c r="D30" s="5">
        <v>4</v>
      </c>
      <c r="E30" s="5">
        <v>2</v>
      </c>
      <c r="F30" s="5">
        <v>4</v>
      </c>
      <c r="G30" s="5">
        <v>1.8</v>
      </c>
      <c r="H30" s="26"/>
    </row>
    <row r="31" spans="2:8" ht="26.1" customHeight="1" x14ac:dyDescent="0.25">
      <c r="B31" s="29" t="s">
        <v>61</v>
      </c>
      <c r="C31" s="38"/>
      <c r="D31" s="4">
        <f>SUM(D32:D33)*D10*10</f>
        <v>0</v>
      </c>
      <c r="E31" s="43">
        <f>SUM(E32:E33)*E10*10</f>
        <v>4324.3999999999996</v>
      </c>
      <c r="F31" s="43">
        <f>SUM(F32:F33)*F10*10</f>
        <v>2503.1999999999998</v>
      </c>
      <c r="G31" s="43">
        <f>SUM(G32:G33)*G10*10</f>
        <v>0</v>
      </c>
      <c r="H31" s="44">
        <f>SUM(H32:H33)*H10*10</f>
        <v>1757.8330000000001</v>
      </c>
    </row>
    <row r="32" spans="2:8" ht="24.4" customHeight="1" x14ac:dyDescent="0.25">
      <c r="B32" s="31" t="s">
        <v>94</v>
      </c>
      <c r="C32" s="38" t="s">
        <v>39</v>
      </c>
      <c r="D32" s="4"/>
      <c r="E32" s="4">
        <v>52.9</v>
      </c>
      <c r="F32" s="4">
        <v>42.3</v>
      </c>
      <c r="G32" s="4"/>
      <c r="H32" s="24">
        <v>41.5</v>
      </c>
    </row>
    <row r="33" spans="2:8" ht="21.75" customHeight="1" x14ac:dyDescent="0.25">
      <c r="B33" s="31" t="s">
        <v>95</v>
      </c>
      <c r="C33" s="38" t="s">
        <v>40</v>
      </c>
      <c r="D33" s="4"/>
      <c r="E33" s="4">
        <v>4</v>
      </c>
      <c r="F33" s="4">
        <v>2.4</v>
      </c>
      <c r="G33" s="4"/>
      <c r="H33" s="24">
        <v>1.69</v>
      </c>
    </row>
    <row r="34" spans="2:8" ht="15" customHeight="1" x14ac:dyDescent="0.25">
      <c r="B34" s="31" t="s">
        <v>104</v>
      </c>
      <c r="C34" s="38" t="s">
        <v>43</v>
      </c>
      <c r="D34" s="4"/>
      <c r="E34" s="4">
        <v>0.1</v>
      </c>
      <c r="F34" s="4">
        <v>0.1</v>
      </c>
      <c r="G34" s="4"/>
      <c r="H34" s="24">
        <v>0.5</v>
      </c>
    </row>
    <row r="35" spans="2:8" ht="15" customHeight="1" x14ac:dyDescent="0.25">
      <c r="B35" s="31" t="s">
        <v>105</v>
      </c>
      <c r="C35" s="38" t="s">
        <v>106</v>
      </c>
      <c r="D35" s="4"/>
      <c r="E35" s="4">
        <v>1</v>
      </c>
      <c r="F35" s="4">
        <v>1.3</v>
      </c>
      <c r="G35" s="4"/>
      <c r="H35" s="24">
        <v>0.02</v>
      </c>
    </row>
    <row r="36" spans="2:8" ht="16.149999999999999" customHeight="1" x14ac:dyDescent="0.25">
      <c r="B36" s="31" t="s">
        <v>97</v>
      </c>
      <c r="C36" s="38" t="s">
        <v>44</v>
      </c>
      <c r="D36" s="4"/>
      <c r="E36" s="4">
        <v>1.8</v>
      </c>
      <c r="F36" s="4">
        <v>8.6</v>
      </c>
      <c r="G36" s="4"/>
      <c r="H36" s="24">
        <v>0</v>
      </c>
    </row>
    <row r="37" spans="2:8" ht="16.149999999999999" customHeight="1" x14ac:dyDescent="0.25">
      <c r="B37" s="31" t="s">
        <v>96</v>
      </c>
      <c r="C37" s="38" t="s">
        <v>107</v>
      </c>
      <c r="D37" s="4"/>
      <c r="E37" s="4">
        <v>0.1</v>
      </c>
      <c r="F37" s="4">
        <v>0.5</v>
      </c>
      <c r="G37" s="4"/>
      <c r="H37" s="24">
        <v>0</v>
      </c>
    </row>
    <row r="38" spans="2:8" x14ac:dyDescent="0.25">
      <c r="B38" s="31" t="s">
        <v>1</v>
      </c>
      <c r="C38" s="38" t="s">
        <v>42</v>
      </c>
      <c r="D38" s="4"/>
      <c r="E38" s="4"/>
      <c r="F38" s="4"/>
      <c r="G38" s="4"/>
      <c r="H38" s="24"/>
    </row>
    <row r="39" spans="2:8" x14ac:dyDescent="0.25">
      <c r="B39" s="29" t="s">
        <v>14</v>
      </c>
      <c r="C39" s="40" t="s">
        <v>50</v>
      </c>
      <c r="D39" s="5"/>
      <c r="E39" s="5"/>
      <c r="F39" s="5"/>
      <c r="G39" s="5"/>
      <c r="H39" s="26"/>
    </row>
    <row r="40" spans="2:8" x14ac:dyDescent="0.25">
      <c r="B40" s="29" t="s">
        <v>7</v>
      </c>
      <c r="C40" s="40" t="s">
        <v>8</v>
      </c>
      <c r="D40" s="5"/>
      <c r="E40" s="5"/>
      <c r="F40" s="5"/>
      <c r="G40" s="5"/>
      <c r="H40" s="26"/>
    </row>
    <row r="41" spans="2:8" x14ac:dyDescent="0.25">
      <c r="B41" s="29" t="s">
        <v>13</v>
      </c>
      <c r="C41" s="40" t="s">
        <v>51</v>
      </c>
      <c r="D41" s="5"/>
      <c r="E41" s="5"/>
      <c r="F41" s="5"/>
      <c r="G41" s="5"/>
      <c r="H41" s="26"/>
    </row>
    <row r="42" spans="2:8" x14ac:dyDescent="0.25">
      <c r="B42" s="31" t="s">
        <v>55</v>
      </c>
      <c r="C42" s="40" t="s">
        <v>56</v>
      </c>
      <c r="D42" s="5"/>
      <c r="E42" s="5"/>
      <c r="F42" s="5"/>
      <c r="G42" s="5"/>
      <c r="H42" s="26"/>
    </row>
    <row r="43" spans="2:8" x14ac:dyDescent="0.25">
      <c r="B43" s="29" t="s">
        <v>2</v>
      </c>
      <c r="C43" s="40" t="s">
        <v>26</v>
      </c>
      <c r="D43" s="5"/>
      <c r="E43" s="5"/>
      <c r="F43" s="5"/>
      <c r="G43" s="5"/>
      <c r="H43" s="26"/>
    </row>
    <row r="44" spans="2:8" x14ac:dyDescent="0.25">
      <c r="B44" s="31" t="s">
        <v>12</v>
      </c>
      <c r="C44" s="40" t="s">
        <v>25</v>
      </c>
      <c r="D44" s="5"/>
      <c r="E44" s="5"/>
      <c r="F44" s="5"/>
      <c r="G44" s="5"/>
      <c r="H44" s="26"/>
    </row>
    <row r="45" spans="2:8" x14ac:dyDescent="0.25">
      <c r="B45" s="29" t="s">
        <v>3</v>
      </c>
      <c r="C45" s="40" t="s">
        <v>52</v>
      </c>
      <c r="D45" s="5"/>
      <c r="E45" s="5"/>
      <c r="F45" s="5"/>
      <c r="G45" s="5"/>
      <c r="H45" s="26"/>
    </row>
    <row r="46" spans="2:8" x14ac:dyDescent="0.25">
      <c r="B46" s="29" t="s">
        <v>16</v>
      </c>
      <c r="C46" s="40" t="s">
        <v>17</v>
      </c>
      <c r="D46" s="5"/>
      <c r="E46" s="5"/>
      <c r="F46" s="9"/>
      <c r="G46" s="9"/>
      <c r="H46" s="26"/>
    </row>
    <row r="47" spans="2:8" x14ac:dyDescent="0.25">
      <c r="B47" s="29" t="s">
        <v>11</v>
      </c>
      <c r="C47" s="40" t="s">
        <v>54</v>
      </c>
      <c r="D47" s="5"/>
      <c r="E47" s="5"/>
      <c r="F47" s="5"/>
      <c r="G47" s="5"/>
      <c r="H47" s="26"/>
    </row>
    <row r="48" spans="2:8" x14ac:dyDescent="0.25">
      <c r="B48" s="29" t="s">
        <v>4</v>
      </c>
      <c r="C48" s="40" t="s">
        <v>53</v>
      </c>
      <c r="D48" s="5" t="s">
        <v>68</v>
      </c>
      <c r="E48" s="5"/>
      <c r="F48" s="5"/>
      <c r="G48" s="5"/>
      <c r="H48" s="26">
        <v>1.88</v>
      </c>
    </row>
    <row r="49" spans="2:8" x14ac:dyDescent="0.25">
      <c r="B49" s="29" t="s">
        <v>100</v>
      </c>
      <c r="C49" s="40" t="s">
        <v>102</v>
      </c>
      <c r="D49" s="5"/>
      <c r="E49" s="5"/>
      <c r="F49" s="5"/>
      <c r="G49" s="5"/>
      <c r="H49" s="26">
        <v>2.0699999999999998</v>
      </c>
    </row>
    <row r="50" spans="2:8" x14ac:dyDescent="0.25">
      <c r="B50" s="29" t="s">
        <v>19</v>
      </c>
      <c r="C50" s="40" t="s">
        <v>60</v>
      </c>
      <c r="D50" s="6" t="s">
        <v>67</v>
      </c>
      <c r="E50" s="5"/>
      <c r="F50" s="5"/>
      <c r="G50" s="5"/>
      <c r="H50" s="26"/>
    </row>
    <row r="51" spans="2:8" x14ac:dyDescent="0.25">
      <c r="B51" s="29" t="s">
        <v>101</v>
      </c>
      <c r="C51" s="40" t="s">
        <v>103</v>
      </c>
      <c r="D51" s="6"/>
      <c r="E51" s="5"/>
      <c r="F51" s="5"/>
      <c r="G51" s="5"/>
      <c r="H51" s="26">
        <v>129.41</v>
      </c>
    </row>
    <row r="52" spans="2:8" x14ac:dyDescent="0.25">
      <c r="B52" s="29" t="s">
        <v>15</v>
      </c>
      <c r="C52" s="40" t="s">
        <v>57</v>
      </c>
      <c r="D52" s="5"/>
      <c r="E52" s="5"/>
      <c r="F52" s="5"/>
      <c r="G52" s="5"/>
      <c r="H52" s="26"/>
    </row>
    <row r="53" spans="2:8" ht="25.5" x14ac:dyDescent="0.25">
      <c r="B53" s="29" t="s">
        <v>64</v>
      </c>
      <c r="C53" s="40" t="s">
        <v>65</v>
      </c>
      <c r="D53" s="5"/>
      <c r="E53" s="5"/>
      <c r="F53" s="5"/>
      <c r="G53" s="5"/>
      <c r="H53" s="26"/>
    </row>
    <row r="54" spans="2:8" x14ac:dyDescent="0.25">
      <c r="B54" s="29" t="s">
        <v>62</v>
      </c>
      <c r="C54" s="40" t="s">
        <v>63</v>
      </c>
      <c r="D54" s="5"/>
      <c r="E54" s="5"/>
      <c r="F54" s="5"/>
      <c r="G54" s="5"/>
      <c r="H54" s="26"/>
    </row>
    <row r="55" spans="2:8" ht="15.75" thickBot="1" x14ac:dyDescent="0.3">
      <c r="B55" s="33" t="s">
        <v>22</v>
      </c>
      <c r="C55" s="41"/>
      <c r="D55" s="7"/>
      <c r="E55" s="7"/>
      <c r="F55" s="7"/>
      <c r="G55" s="7"/>
      <c r="H55" s="27"/>
    </row>
    <row r="58" spans="2:8" x14ac:dyDescent="0.25">
      <c r="B58" t="s">
        <v>18</v>
      </c>
    </row>
  </sheetData>
  <mergeCells count="4">
    <mergeCell ref="B5:B7"/>
    <mergeCell ref="C5:C7"/>
    <mergeCell ref="B3:C4"/>
    <mergeCell ref="D5:H5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2015-03-11T05:04:30Z</dcterms:modified>
</cp:coreProperties>
</file>