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P48" i="1"/>
  <c r="O48"/>
  <c r="N48"/>
  <c r="M48"/>
  <c r="L48"/>
  <c r="K48"/>
  <c r="J48"/>
  <c r="H48"/>
  <c r="I48"/>
  <c r="G48"/>
  <c r="F48"/>
  <c r="E48"/>
  <c r="D48"/>
  <c r="C48"/>
</calcChain>
</file>

<file path=xl/sharedStrings.xml><?xml version="1.0" encoding="utf-8"?>
<sst xmlns="http://schemas.openxmlformats.org/spreadsheetml/2006/main" count="141" uniqueCount="140">
  <si>
    <t>Начало ПВТ (12.05.15)</t>
  </si>
  <si>
    <t>Гепатит</t>
  </si>
  <si>
    <t>Генотип</t>
  </si>
  <si>
    <t>Конц. PHK HCV</t>
  </si>
  <si>
    <t>Фиброз</t>
  </si>
  <si>
    <t>AST</t>
  </si>
  <si>
    <t>ALT</t>
  </si>
  <si>
    <t>ALP (Щелочная фосфатаза)</t>
  </si>
  <si>
    <t>Amylase</t>
  </si>
  <si>
    <t>Альбумин</t>
  </si>
  <si>
    <t>TP (Общий белок)</t>
  </si>
  <si>
    <t>CREA (Креатинин)</t>
  </si>
  <si>
    <t>Glucose</t>
  </si>
  <si>
    <t>DBilC (Прямой билирубин)</t>
  </si>
  <si>
    <t>TBilС (Общий билирубин)</t>
  </si>
  <si>
    <t>Fe</t>
  </si>
  <si>
    <t>Na</t>
  </si>
  <si>
    <t>K</t>
  </si>
  <si>
    <t>Cl</t>
  </si>
  <si>
    <t xml:space="preserve">ПТ по Квику </t>
  </si>
  <si>
    <t>Фибриноген</t>
  </si>
  <si>
    <t>WBC (Лейкоциты)</t>
  </si>
  <si>
    <t>NE (Нейтрофилы)</t>
  </si>
  <si>
    <t>LY (Лимфоциты)</t>
  </si>
  <si>
    <t>MO (Моноциты)</t>
  </si>
  <si>
    <t>EO (Эозинофилы)</t>
  </si>
  <si>
    <t>BA (Базофилы)</t>
  </si>
  <si>
    <t>RBC (Эритроциты)</t>
  </si>
  <si>
    <t>HGB (Гемоглобин)</t>
  </si>
  <si>
    <t>MCV (ср. объём эритроцита в фемтолитрах)</t>
  </si>
  <si>
    <t>MCH (ср. содержание гемоглобина в отдельном эритроците)</t>
  </si>
  <si>
    <t>MCHC (ср. концентрация гемоглобина в эритроците)</t>
  </si>
  <si>
    <r>
      <t>RDW</t>
    </r>
    <r>
      <rPr>
        <sz val="11"/>
        <color theme="1"/>
        <rFont val="Symbol"/>
        <family val="1"/>
        <charset val="2"/>
      </rPr>
      <t>-</t>
    </r>
    <r>
      <rPr>
        <sz val="11"/>
        <color theme="1"/>
        <rFont val="Calibri"/>
        <family val="2"/>
        <charset val="204"/>
        <scheme val="minor"/>
      </rPr>
      <t>CV (относ.  ширина распред. эритроцитов по объёму, коэф. вариации)</t>
    </r>
  </si>
  <si>
    <t>PLT (тромбоциты)</t>
  </si>
  <si>
    <t>PCT (тромбокрит)</t>
  </si>
  <si>
    <t>MPV (ср. объем тромбоцитов)</t>
  </si>
  <si>
    <t>PDW (относ. ширина распред. тромбоцитов по объёму)</t>
  </si>
  <si>
    <t>СОЭ</t>
  </si>
  <si>
    <t>Э</t>
  </si>
  <si>
    <t>П</t>
  </si>
  <si>
    <t>С</t>
  </si>
  <si>
    <t>Л</t>
  </si>
  <si>
    <t>М</t>
  </si>
  <si>
    <t>Б</t>
  </si>
  <si>
    <t>НСТ (Гематокрит - соотношение объема форменных элементов к плазме крови)</t>
  </si>
  <si>
    <t>10-32</t>
  </si>
  <si>
    <t>0-50</t>
  </si>
  <si>
    <t>30-120</t>
  </si>
  <si>
    <t>22-80</t>
  </si>
  <si>
    <t>66-83</t>
  </si>
  <si>
    <t>45-104</t>
  </si>
  <si>
    <t>4,10-5,90</t>
  </si>
  <si>
    <t>0-0,34</t>
  </si>
  <si>
    <t>5-21</t>
  </si>
  <si>
    <t>4,5-32,2</t>
  </si>
  <si>
    <t>136-146</t>
  </si>
  <si>
    <t>3,5-5,1</t>
  </si>
  <si>
    <t>101-109</t>
  </si>
  <si>
    <t>70-130</t>
  </si>
  <si>
    <t>1,8-3,5</t>
  </si>
  <si>
    <t>3,5-10</t>
  </si>
  <si>
    <t>1,7-7,7/42-85</t>
  </si>
  <si>
    <t>0,4-4,4/11-49</t>
  </si>
  <si>
    <t>0-0,8/0-9</t>
  </si>
  <si>
    <t>0-0,6/0-6</t>
  </si>
  <si>
    <t>0-0,2/0-2</t>
  </si>
  <si>
    <t>3,8-5,8</t>
  </si>
  <si>
    <t>110-165</t>
  </si>
  <si>
    <t>36-50</t>
  </si>
  <si>
    <t>80-100</t>
  </si>
  <si>
    <t>28-36</t>
  </si>
  <si>
    <t>310-370</t>
  </si>
  <si>
    <t>10-16,5</t>
  </si>
  <si>
    <t>150-390</t>
  </si>
  <si>
    <t>0,1-1</t>
  </si>
  <si>
    <t>5-10</t>
  </si>
  <si>
    <t>12-18</t>
  </si>
  <si>
    <r>
      <t>2,5*10</t>
    </r>
    <r>
      <rPr>
        <vertAlign val="superscript"/>
        <sz val="11"/>
        <color theme="1"/>
        <rFont val="Calibri"/>
        <family val="2"/>
        <charset val="204"/>
        <scheme val="minor"/>
      </rPr>
      <t>6</t>
    </r>
    <r>
      <rPr>
        <sz val="11"/>
        <color theme="1"/>
        <rFont val="Calibri"/>
        <family val="2"/>
        <charset val="204"/>
        <scheme val="minor"/>
      </rPr>
      <t xml:space="preserve"> ме/мл</t>
    </r>
  </si>
  <si>
    <t>F-2 (9,3 кПа)</t>
  </si>
  <si>
    <t>3,4/59,6</t>
  </si>
  <si>
    <t>1,2/21,2</t>
  </si>
  <si>
    <t>0,5/8,5</t>
  </si>
  <si>
    <t>7 мм/час</t>
  </si>
  <si>
    <r>
      <t>2,3*10</t>
    </r>
    <r>
      <rPr>
        <vertAlign val="superscript"/>
        <sz val="11"/>
        <color theme="1"/>
        <rFont val="Calibri"/>
        <family val="2"/>
        <charset val="204"/>
        <scheme val="minor"/>
      </rPr>
      <t>6</t>
    </r>
    <r>
      <rPr>
        <sz val="11"/>
        <color theme="1"/>
        <rFont val="Calibri"/>
        <family val="2"/>
        <charset val="204"/>
        <scheme val="minor"/>
      </rPr>
      <t xml:space="preserve"> ме/мл</t>
    </r>
  </si>
  <si>
    <t>2,5/53,7</t>
  </si>
  <si>
    <t>1,4/31,4</t>
  </si>
  <si>
    <t>0,1/2,2</t>
  </si>
  <si>
    <t>0/1,1</t>
  </si>
  <si>
    <t>4 мм/час</t>
  </si>
  <si>
    <t>Стационар</t>
  </si>
  <si>
    <t>Результаты за 5 мес до ПВТ</t>
  </si>
  <si>
    <t>Результаты за 2 нед до ПВТ</t>
  </si>
  <si>
    <t>АЧН</t>
  </si>
  <si>
    <t>нет р-ва</t>
  </si>
  <si>
    <t>2,2</t>
  </si>
  <si>
    <t>13,6</t>
  </si>
  <si>
    <t>0,9/25,5</t>
  </si>
  <si>
    <t>2,0/56,2</t>
  </si>
  <si>
    <t>0,1/1,7</t>
  </si>
  <si>
    <t>0,0/1,3</t>
  </si>
  <si>
    <t>30 мм/ч</t>
  </si>
  <si>
    <t>ГГТ</t>
  </si>
  <si>
    <t>0-55</t>
  </si>
  <si>
    <t>1,1/38,6</t>
  </si>
  <si>
    <t>0,0/0,8</t>
  </si>
  <si>
    <t>0,0/1,2</t>
  </si>
  <si>
    <t>15 мм/ч</t>
  </si>
  <si>
    <t>первая неделя</t>
  </si>
  <si>
    <t>9 неделя</t>
  </si>
  <si>
    <t>7 неделя</t>
  </si>
  <si>
    <t>5 неделя</t>
  </si>
  <si>
    <t>4 неделя</t>
  </si>
  <si>
    <t>3 неделя</t>
  </si>
  <si>
    <t xml:space="preserve"> 2 неделя</t>
  </si>
  <si>
    <t>12 неделя</t>
  </si>
  <si>
    <t>16 неделя</t>
  </si>
  <si>
    <t>21 неделя</t>
  </si>
  <si>
    <t>не обнар.</t>
  </si>
  <si>
    <t>референсные значения</t>
  </si>
  <si>
    <t>1 неделя после ПВТ</t>
  </si>
  <si>
    <t>0,8/39,1</t>
  </si>
  <si>
    <t>0,0/0,5</t>
  </si>
  <si>
    <t>0,0/1,4</t>
  </si>
  <si>
    <t>46 мм/час</t>
  </si>
  <si>
    <t>33*</t>
  </si>
  <si>
    <t>54*</t>
  </si>
  <si>
    <t>59*</t>
  </si>
  <si>
    <t>38*</t>
  </si>
  <si>
    <t>99*</t>
  </si>
  <si>
    <t>83*</t>
  </si>
  <si>
    <r>
      <rPr>
        <sz val="11"/>
        <color rgb="FFFF0000"/>
        <rFont val="Calibri"/>
        <family val="2"/>
        <charset val="204"/>
        <scheme val="minor"/>
      </rPr>
      <t>*1,5</t>
    </r>
    <r>
      <rPr>
        <sz val="11"/>
        <color theme="1"/>
        <rFont val="Calibri"/>
        <family val="2"/>
        <charset val="204"/>
        <scheme val="minor"/>
      </rPr>
      <t>/48,8</t>
    </r>
  </si>
  <si>
    <r>
      <rPr>
        <sz val="11"/>
        <color rgb="FFFF0000"/>
        <rFont val="Calibri"/>
        <family val="2"/>
        <charset val="204"/>
        <scheme val="minor"/>
      </rPr>
      <t>*1,0</t>
    </r>
    <r>
      <rPr>
        <sz val="11"/>
        <color theme="1"/>
        <rFont val="Calibri"/>
        <family val="2"/>
        <charset val="204"/>
        <scheme val="minor"/>
      </rPr>
      <t>/46,8</t>
    </r>
  </si>
  <si>
    <r>
      <t>0,5/</t>
    </r>
    <r>
      <rPr>
        <sz val="11"/>
        <color rgb="FFFF0000"/>
        <rFont val="Calibri"/>
        <family val="2"/>
        <charset val="204"/>
        <scheme val="minor"/>
      </rPr>
      <t>11,6*</t>
    </r>
  </si>
  <si>
    <r>
      <t>0,6/</t>
    </r>
    <r>
      <rPr>
        <sz val="11"/>
        <color rgb="FFFF0000"/>
        <rFont val="Calibri"/>
        <family val="2"/>
        <charset val="204"/>
        <scheme val="minor"/>
      </rPr>
      <t>15,3*</t>
    </r>
  </si>
  <si>
    <r>
      <t>0,3/</t>
    </r>
    <r>
      <rPr>
        <sz val="11"/>
        <color rgb="FFFF0000"/>
        <rFont val="Calibri"/>
        <family val="2"/>
        <charset val="204"/>
        <scheme val="minor"/>
      </rPr>
      <t>10,6*</t>
    </r>
  </si>
  <si>
    <r>
      <t>0,3/</t>
    </r>
    <r>
      <rPr>
        <sz val="11"/>
        <color rgb="FFFF0000"/>
        <rFont val="Calibri"/>
        <family val="2"/>
        <charset val="204"/>
        <scheme val="minor"/>
      </rPr>
      <t>12,2*</t>
    </r>
  </si>
  <si>
    <r>
      <t>0,4/</t>
    </r>
    <r>
      <rPr>
        <sz val="11"/>
        <color rgb="FFFF0000"/>
        <rFont val="Calibri"/>
        <family val="2"/>
        <charset val="204"/>
        <scheme val="minor"/>
      </rPr>
      <t>7,8*</t>
    </r>
  </si>
  <si>
    <r>
      <t>0,2/</t>
    </r>
    <r>
      <rPr>
        <sz val="11"/>
        <color rgb="FFFF0000"/>
        <rFont val="Calibri"/>
        <family val="2"/>
        <charset val="204"/>
        <scheme val="minor"/>
      </rPr>
      <t>2,9*</t>
    </r>
  </si>
  <si>
    <t>*3,58</t>
  </si>
  <si>
    <t>*34,8</t>
  </si>
</sst>
</file>

<file path=xl/styles.xml><?xml version="1.0" encoding="utf-8"?>
<styleSheet xmlns="http://schemas.openxmlformats.org/spreadsheetml/2006/main">
  <numFmts count="1">
    <numFmt numFmtId="164" formatCode="dd/mm/yy;@"/>
  </numFmts>
  <fonts count="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theme="1"/>
      <name val="Symbol"/>
      <family val="1"/>
      <charset val="2"/>
    </font>
    <font>
      <vertAlign val="superscript"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workbookViewId="0">
      <pane ySplit="1" topLeftCell="A2" activePane="bottomLeft" state="frozen"/>
      <selection pane="bottomLeft" activeCell="J26" sqref="J26"/>
    </sheetView>
  </sheetViews>
  <sheetFormatPr defaultRowHeight="15"/>
  <cols>
    <col min="1" max="1" width="17.5703125" customWidth="1"/>
    <col min="2" max="2" width="13.5703125" style="3" customWidth="1"/>
    <col min="3" max="3" width="11.140625" style="3" customWidth="1"/>
    <col min="4" max="4" width="11.7109375" style="3" customWidth="1"/>
    <col min="5" max="5" width="9.5703125" style="19" customWidth="1"/>
    <col min="6" max="6" width="10.140625" style="19" bestFit="1" customWidth="1"/>
    <col min="7" max="9" width="10.140625" style="3" bestFit="1" customWidth="1"/>
    <col min="10" max="10" width="9.7109375" style="3" customWidth="1"/>
    <col min="11" max="12" width="9.140625" style="3"/>
    <col min="13" max="13" width="10.42578125" style="3" customWidth="1"/>
    <col min="14" max="14" width="9.85546875" style="3" customWidth="1"/>
    <col min="15" max="15" width="10.140625" style="3" customWidth="1"/>
    <col min="16" max="16" width="10.140625" style="3" bestFit="1" customWidth="1"/>
  </cols>
  <sheetData>
    <row r="1" spans="1:19" ht="45.75" thickBot="1">
      <c r="A1" s="13"/>
      <c r="B1" s="15" t="s">
        <v>118</v>
      </c>
      <c r="C1" s="15" t="s">
        <v>90</v>
      </c>
      <c r="D1" s="15" t="s">
        <v>91</v>
      </c>
      <c r="E1" s="16" t="s">
        <v>0</v>
      </c>
      <c r="F1" s="16" t="s">
        <v>107</v>
      </c>
      <c r="G1" s="15" t="s">
        <v>113</v>
      </c>
      <c r="H1" s="15" t="s">
        <v>112</v>
      </c>
      <c r="I1" s="15" t="s">
        <v>111</v>
      </c>
      <c r="J1" s="15" t="s">
        <v>110</v>
      </c>
      <c r="K1" s="15" t="s">
        <v>109</v>
      </c>
      <c r="L1" s="15" t="s">
        <v>108</v>
      </c>
      <c r="M1" s="15" t="s">
        <v>114</v>
      </c>
      <c r="N1" s="15" t="s">
        <v>115</v>
      </c>
      <c r="O1" s="15" t="s">
        <v>116</v>
      </c>
      <c r="P1" s="15" t="s">
        <v>119</v>
      </c>
      <c r="Q1" s="13"/>
      <c r="R1" s="13"/>
      <c r="S1" s="13"/>
    </row>
    <row r="2" spans="1:19">
      <c r="C2" s="5">
        <v>41988</v>
      </c>
      <c r="D2" s="20">
        <v>42122</v>
      </c>
      <c r="E2" s="12">
        <v>42137</v>
      </c>
      <c r="F2" s="12">
        <v>42142</v>
      </c>
      <c r="G2" s="5">
        <v>42145</v>
      </c>
      <c r="H2" s="5">
        <v>42152</v>
      </c>
      <c r="I2" s="5">
        <v>42160</v>
      </c>
      <c r="J2" s="5">
        <v>42166</v>
      </c>
      <c r="K2" s="5">
        <v>42178</v>
      </c>
      <c r="L2" s="5">
        <v>42192</v>
      </c>
      <c r="M2" s="5">
        <v>42213</v>
      </c>
      <c r="N2" s="5">
        <v>42241</v>
      </c>
      <c r="O2" s="5">
        <v>42276</v>
      </c>
      <c r="P2" s="5">
        <v>42304</v>
      </c>
    </row>
    <row r="3" spans="1:19">
      <c r="A3" t="s">
        <v>1</v>
      </c>
      <c r="C3" s="3" t="s">
        <v>40</v>
      </c>
      <c r="E3" s="26" t="s">
        <v>89</v>
      </c>
      <c r="F3" s="26"/>
    </row>
    <row r="4" spans="1:19">
      <c r="A4" t="s">
        <v>2</v>
      </c>
      <c r="C4" s="3">
        <v>3</v>
      </c>
      <c r="E4" s="11"/>
      <c r="F4" s="11"/>
    </row>
    <row r="5" spans="1:19" ht="32.25">
      <c r="A5" s="9" t="s">
        <v>3</v>
      </c>
      <c r="C5" s="4" t="s">
        <v>77</v>
      </c>
      <c r="D5" s="4" t="s">
        <v>83</v>
      </c>
      <c r="E5" s="11"/>
      <c r="F5" s="11"/>
      <c r="I5" s="27" t="s">
        <v>117</v>
      </c>
    </row>
    <row r="6" spans="1:19">
      <c r="A6" t="s">
        <v>4</v>
      </c>
      <c r="C6" s="3" t="s">
        <v>78</v>
      </c>
      <c r="E6" s="11"/>
      <c r="F6" s="11"/>
    </row>
    <row r="7" spans="1:19">
      <c r="A7" t="s">
        <v>5</v>
      </c>
      <c r="B7" s="8" t="s">
        <v>45</v>
      </c>
      <c r="C7" s="10" t="s">
        <v>124</v>
      </c>
      <c r="D7" s="10" t="s">
        <v>125</v>
      </c>
      <c r="E7" s="11"/>
      <c r="F7" s="11">
        <v>29</v>
      </c>
      <c r="G7" s="10" t="s">
        <v>126</v>
      </c>
      <c r="H7" s="10" t="s">
        <v>127</v>
      </c>
      <c r="J7" s="3">
        <v>32</v>
      </c>
    </row>
    <row r="8" spans="1:19">
      <c r="A8" t="s">
        <v>6</v>
      </c>
      <c r="B8" s="3" t="s">
        <v>46</v>
      </c>
      <c r="C8" s="3">
        <v>23</v>
      </c>
      <c r="D8" s="3">
        <v>33</v>
      </c>
      <c r="E8" s="11"/>
      <c r="F8" s="11">
        <v>17</v>
      </c>
      <c r="G8" s="3" t="s">
        <v>93</v>
      </c>
      <c r="H8" s="3">
        <v>18</v>
      </c>
      <c r="J8" s="3">
        <v>10</v>
      </c>
    </row>
    <row r="9" spans="1:19" ht="30">
      <c r="A9" s="1" t="s">
        <v>7</v>
      </c>
      <c r="B9" s="3" t="s">
        <v>47</v>
      </c>
      <c r="C9" s="3">
        <v>55</v>
      </c>
      <c r="E9" s="11"/>
      <c r="F9" s="11"/>
      <c r="H9" s="3">
        <v>66</v>
      </c>
      <c r="J9" s="3">
        <v>64</v>
      </c>
    </row>
    <row r="10" spans="1:19">
      <c r="A10" t="s">
        <v>8</v>
      </c>
      <c r="B10" s="3" t="s">
        <v>48</v>
      </c>
      <c r="C10" s="3">
        <v>82</v>
      </c>
      <c r="D10" s="3">
        <v>68</v>
      </c>
      <c r="E10" s="24" t="s">
        <v>128</v>
      </c>
      <c r="F10" s="11"/>
      <c r="H10" s="10" t="s">
        <v>129</v>
      </c>
      <c r="J10" s="3">
        <v>66</v>
      </c>
    </row>
    <row r="11" spans="1:19">
      <c r="A11" t="s">
        <v>101</v>
      </c>
      <c r="B11" s="3" t="s">
        <v>102</v>
      </c>
      <c r="E11" s="24"/>
      <c r="F11" s="22"/>
      <c r="H11" s="25">
        <v>27</v>
      </c>
      <c r="J11" s="3">
        <v>20</v>
      </c>
    </row>
    <row r="12" spans="1:19">
      <c r="A12" t="s">
        <v>9</v>
      </c>
      <c r="E12" s="11">
        <v>38.1</v>
      </c>
      <c r="F12" s="11"/>
    </row>
    <row r="13" spans="1:19">
      <c r="A13" t="s">
        <v>10</v>
      </c>
      <c r="B13" s="3" t="s">
        <v>49</v>
      </c>
      <c r="C13" s="3">
        <v>75</v>
      </c>
      <c r="D13" s="3">
        <v>76</v>
      </c>
      <c r="E13" s="11"/>
      <c r="F13" s="11"/>
      <c r="G13" s="3">
        <v>74.7</v>
      </c>
      <c r="H13" s="3">
        <v>74.5</v>
      </c>
      <c r="J13" s="3">
        <v>71.099999999999994</v>
      </c>
    </row>
    <row r="14" spans="1:19">
      <c r="A14" t="s">
        <v>11</v>
      </c>
      <c r="B14" s="3" t="s">
        <v>50</v>
      </c>
      <c r="D14" s="3">
        <v>69</v>
      </c>
      <c r="E14" s="11"/>
      <c r="F14" s="11"/>
      <c r="H14" s="3">
        <v>59</v>
      </c>
      <c r="J14" s="3">
        <v>64</v>
      </c>
    </row>
    <row r="15" spans="1:19">
      <c r="A15" t="s">
        <v>12</v>
      </c>
      <c r="B15" s="3" t="s">
        <v>51</v>
      </c>
      <c r="C15" s="3">
        <v>5.53</v>
      </c>
      <c r="D15" s="3">
        <v>5.33</v>
      </c>
      <c r="E15" s="11"/>
      <c r="F15" s="11"/>
    </row>
    <row r="16" spans="1:19" ht="30">
      <c r="A16" s="1" t="s">
        <v>13</v>
      </c>
      <c r="B16" s="3" t="s">
        <v>52</v>
      </c>
      <c r="D16" s="3">
        <v>2.6</v>
      </c>
      <c r="E16" s="11"/>
      <c r="F16" s="11">
        <v>3.8</v>
      </c>
      <c r="G16" s="8" t="s">
        <v>94</v>
      </c>
      <c r="H16" s="3">
        <v>2.9</v>
      </c>
    </row>
    <row r="17" spans="1:10" ht="30">
      <c r="A17" s="1" t="s">
        <v>14</v>
      </c>
      <c r="B17" s="8" t="s">
        <v>53</v>
      </c>
      <c r="C17" s="3">
        <v>8.6</v>
      </c>
      <c r="D17" s="3">
        <v>11.9</v>
      </c>
      <c r="E17" s="11"/>
      <c r="F17" s="11">
        <v>21.7</v>
      </c>
      <c r="G17" s="8" t="s">
        <v>95</v>
      </c>
      <c r="H17" s="3">
        <v>18.899999999999999</v>
      </c>
      <c r="J17" s="3">
        <v>13.9</v>
      </c>
    </row>
    <row r="18" spans="1:10">
      <c r="A18" t="s">
        <v>15</v>
      </c>
      <c r="B18" s="3" t="s">
        <v>54</v>
      </c>
      <c r="D18" s="3">
        <v>12.4</v>
      </c>
      <c r="E18" s="11"/>
      <c r="F18" s="11"/>
    </row>
    <row r="19" spans="1:10">
      <c r="A19" t="s">
        <v>16</v>
      </c>
      <c r="B19" s="3" t="s">
        <v>55</v>
      </c>
      <c r="D19" s="3">
        <v>140.69999999999999</v>
      </c>
      <c r="E19" s="11"/>
      <c r="F19" s="11"/>
    </row>
    <row r="20" spans="1:10">
      <c r="A20" t="s">
        <v>17</v>
      </c>
      <c r="B20" s="3" t="s">
        <v>56</v>
      </c>
      <c r="D20" s="3">
        <v>4.2</v>
      </c>
      <c r="E20" s="11"/>
      <c r="F20" s="11"/>
    </row>
    <row r="21" spans="1:10">
      <c r="A21" t="s">
        <v>18</v>
      </c>
      <c r="B21" s="3" t="s">
        <v>57</v>
      </c>
      <c r="D21" s="3">
        <v>102.8</v>
      </c>
      <c r="E21" s="11"/>
      <c r="F21" s="11"/>
    </row>
    <row r="22" spans="1:10">
      <c r="A22" t="s">
        <v>19</v>
      </c>
      <c r="B22" s="3" t="s">
        <v>58</v>
      </c>
      <c r="C22" s="3">
        <v>101.7</v>
      </c>
      <c r="E22" s="11"/>
      <c r="F22" s="11"/>
    </row>
    <row r="23" spans="1:10">
      <c r="A23" t="s">
        <v>20</v>
      </c>
      <c r="B23" s="3" t="s">
        <v>59</v>
      </c>
      <c r="C23" s="3">
        <v>2.76</v>
      </c>
      <c r="E23" s="11"/>
      <c r="F23" s="11"/>
    </row>
    <row r="24" spans="1:10">
      <c r="A24" t="s">
        <v>21</v>
      </c>
      <c r="B24" s="3" t="s">
        <v>60</v>
      </c>
      <c r="C24" s="3">
        <v>5.7</v>
      </c>
      <c r="D24" s="3">
        <v>4.5</v>
      </c>
      <c r="E24" s="11"/>
      <c r="F24" s="11"/>
      <c r="G24" s="3">
        <v>3.6</v>
      </c>
      <c r="H24" s="10">
        <v>2.9</v>
      </c>
      <c r="J24" s="10">
        <v>2.1</v>
      </c>
    </row>
    <row r="25" spans="1:10">
      <c r="A25" t="s">
        <v>22</v>
      </c>
      <c r="B25" s="3" t="s">
        <v>61</v>
      </c>
      <c r="C25" s="3" t="s">
        <v>79</v>
      </c>
      <c r="D25" s="3" t="s">
        <v>84</v>
      </c>
      <c r="E25" s="11"/>
      <c r="F25" s="11"/>
      <c r="G25" s="3" t="s">
        <v>97</v>
      </c>
      <c r="H25" s="3" t="s">
        <v>130</v>
      </c>
      <c r="J25" s="3" t="s">
        <v>131</v>
      </c>
    </row>
    <row r="26" spans="1:10">
      <c r="A26" t="s">
        <v>23</v>
      </c>
      <c r="B26" s="3" t="s">
        <v>62</v>
      </c>
      <c r="C26" s="3" t="s">
        <v>80</v>
      </c>
      <c r="D26" s="3" t="s">
        <v>85</v>
      </c>
      <c r="E26" s="11"/>
      <c r="F26" s="11"/>
      <c r="G26" s="3" t="s">
        <v>96</v>
      </c>
      <c r="H26" s="3" t="s">
        <v>103</v>
      </c>
      <c r="J26" s="3" t="s">
        <v>120</v>
      </c>
    </row>
    <row r="27" spans="1:10">
      <c r="A27" t="s">
        <v>24</v>
      </c>
      <c r="B27" s="3" t="s">
        <v>63</v>
      </c>
      <c r="C27" s="3" t="s">
        <v>81</v>
      </c>
      <c r="D27" s="3" t="s">
        <v>132</v>
      </c>
      <c r="E27" s="11"/>
      <c r="F27" s="11"/>
      <c r="G27" s="3" t="s">
        <v>133</v>
      </c>
      <c r="H27" s="3" t="s">
        <v>134</v>
      </c>
      <c r="J27" s="3" t="s">
        <v>135</v>
      </c>
    </row>
    <row r="28" spans="1:10">
      <c r="A28" t="s">
        <v>25</v>
      </c>
      <c r="B28" s="3" t="s">
        <v>64</v>
      </c>
      <c r="C28" s="3" t="s">
        <v>136</v>
      </c>
      <c r="D28" s="3" t="s">
        <v>86</v>
      </c>
      <c r="E28" s="11"/>
      <c r="F28" s="11"/>
      <c r="G28" s="3" t="s">
        <v>98</v>
      </c>
      <c r="H28" s="3" t="s">
        <v>104</v>
      </c>
      <c r="J28" s="3" t="s">
        <v>121</v>
      </c>
    </row>
    <row r="29" spans="1:10">
      <c r="A29" t="s">
        <v>26</v>
      </c>
      <c r="B29" s="3" t="s">
        <v>65</v>
      </c>
      <c r="C29" s="3" t="s">
        <v>137</v>
      </c>
      <c r="D29" s="3" t="s">
        <v>87</v>
      </c>
      <c r="E29" s="11"/>
      <c r="F29" s="11"/>
      <c r="G29" s="3" t="s">
        <v>99</v>
      </c>
      <c r="H29" s="3" t="s">
        <v>105</v>
      </c>
      <c r="J29" s="3" t="s">
        <v>122</v>
      </c>
    </row>
    <row r="30" spans="1:10">
      <c r="A30" t="s">
        <v>27</v>
      </c>
      <c r="B30" s="3" t="s">
        <v>66</v>
      </c>
      <c r="C30" s="3">
        <v>4.7</v>
      </c>
      <c r="D30" s="3">
        <v>4.7300000000000004</v>
      </c>
      <c r="E30" s="11"/>
      <c r="F30" s="11"/>
      <c r="G30" s="3">
        <v>4.29</v>
      </c>
      <c r="H30" s="3">
        <v>4</v>
      </c>
      <c r="J30" s="10" t="s">
        <v>138</v>
      </c>
    </row>
    <row r="31" spans="1:10">
      <c r="A31" t="s">
        <v>28</v>
      </c>
      <c r="B31" s="3" t="s">
        <v>67</v>
      </c>
      <c r="C31" s="3">
        <v>148</v>
      </c>
      <c r="D31" s="3">
        <v>149</v>
      </c>
      <c r="E31" s="11"/>
      <c r="F31" s="11"/>
      <c r="G31" s="3">
        <v>130</v>
      </c>
      <c r="H31" s="3">
        <v>125</v>
      </c>
      <c r="J31" s="3">
        <v>111</v>
      </c>
    </row>
    <row r="32" spans="1:10" ht="90">
      <c r="A32" s="6" t="s">
        <v>44</v>
      </c>
      <c r="B32" s="3" t="s">
        <v>68</v>
      </c>
      <c r="C32" s="3">
        <v>43</v>
      </c>
      <c r="D32" s="3">
        <v>45.9</v>
      </c>
      <c r="E32" s="11"/>
      <c r="F32" s="11"/>
      <c r="G32" s="3">
        <v>40.9</v>
      </c>
      <c r="H32" s="3">
        <v>38.299999999999997</v>
      </c>
      <c r="J32" s="10" t="s">
        <v>139</v>
      </c>
    </row>
    <row r="33" spans="1:19" ht="45">
      <c r="A33" s="7" t="s">
        <v>29</v>
      </c>
      <c r="B33" s="3" t="s">
        <v>69</v>
      </c>
      <c r="C33" s="3">
        <v>91.5</v>
      </c>
      <c r="D33" s="3">
        <v>97</v>
      </c>
      <c r="E33" s="11"/>
      <c r="F33" s="11"/>
      <c r="G33" s="3">
        <v>95.3</v>
      </c>
      <c r="H33" s="3">
        <v>95.8</v>
      </c>
      <c r="J33" s="3">
        <v>97.2</v>
      </c>
    </row>
    <row r="34" spans="1:19" ht="75">
      <c r="A34" s="1" t="s">
        <v>30</v>
      </c>
      <c r="B34" s="3" t="s">
        <v>70</v>
      </c>
      <c r="C34" s="3">
        <v>31.5</v>
      </c>
      <c r="D34" s="3">
        <v>31.5</v>
      </c>
      <c r="E34" s="11"/>
      <c r="F34" s="11"/>
      <c r="G34" s="3">
        <v>30.3</v>
      </c>
      <c r="H34" s="3">
        <v>31.3</v>
      </c>
      <c r="J34" s="3">
        <v>31</v>
      </c>
    </row>
    <row r="35" spans="1:19" ht="60">
      <c r="A35" s="1" t="s">
        <v>31</v>
      </c>
      <c r="B35" s="3" t="s">
        <v>71</v>
      </c>
      <c r="C35" s="3">
        <v>344</v>
      </c>
      <c r="D35" s="3">
        <v>325</v>
      </c>
      <c r="E35" s="11"/>
      <c r="F35" s="11"/>
      <c r="G35" s="3">
        <v>318</v>
      </c>
      <c r="H35" s="3">
        <v>326</v>
      </c>
      <c r="J35" s="3">
        <v>319</v>
      </c>
    </row>
    <row r="36" spans="1:19" ht="75">
      <c r="A36" s="1" t="s">
        <v>32</v>
      </c>
      <c r="B36" s="3" t="s">
        <v>72</v>
      </c>
      <c r="C36" s="3">
        <v>12.6</v>
      </c>
      <c r="D36" s="3">
        <v>12.6</v>
      </c>
      <c r="E36" s="11"/>
      <c r="F36" s="11"/>
      <c r="G36" s="3">
        <v>12.1</v>
      </c>
      <c r="H36" s="3">
        <v>12</v>
      </c>
      <c r="J36" s="3">
        <v>13</v>
      </c>
    </row>
    <row r="37" spans="1:19">
      <c r="A37" t="s">
        <v>33</v>
      </c>
      <c r="B37" s="3" t="s">
        <v>73</v>
      </c>
      <c r="C37" s="3">
        <v>200</v>
      </c>
      <c r="D37" s="3">
        <v>197</v>
      </c>
      <c r="E37" s="11"/>
      <c r="F37" s="11"/>
      <c r="G37" s="3">
        <v>151</v>
      </c>
      <c r="H37" s="3">
        <v>179</v>
      </c>
      <c r="J37" s="3">
        <v>169</v>
      </c>
    </row>
    <row r="38" spans="1:19">
      <c r="A38" t="s">
        <v>34</v>
      </c>
      <c r="B38" s="3" t="s">
        <v>74</v>
      </c>
      <c r="C38" s="3">
        <v>0.13</v>
      </c>
      <c r="D38" s="3">
        <v>0.12</v>
      </c>
      <c r="E38" s="11"/>
      <c r="F38" s="11"/>
      <c r="G38" s="3">
        <v>0.1</v>
      </c>
      <c r="H38" s="3">
        <v>0.12</v>
      </c>
      <c r="J38" s="3">
        <v>0.11</v>
      </c>
    </row>
    <row r="39" spans="1:19" ht="30">
      <c r="A39" s="7" t="s">
        <v>35</v>
      </c>
      <c r="B39" s="8" t="s">
        <v>75</v>
      </c>
      <c r="C39" s="3">
        <v>6.5</v>
      </c>
      <c r="D39" s="3">
        <v>6.2</v>
      </c>
      <c r="E39" s="11"/>
      <c r="F39" s="11"/>
      <c r="G39" s="3">
        <v>6.5</v>
      </c>
      <c r="H39" s="3">
        <v>6.5</v>
      </c>
      <c r="J39" s="3">
        <v>6.5</v>
      </c>
    </row>
    <row r="40" spans="1:19" ht="60">
      <c r="A40" s="7" t="s">
        <v>36</v>
      </c>
      <c r="B40" s="8" t="s">
        <v>76</v>
      </c>
      <c r="C40" s="3">
        <v>16.600000000000001</v>
      </c>
      <c r="D40" s="3">
        <v>16.5</v>
      </c>
      <c r="E40" s="11"/>
      <c r="F40" s="11"/>
      <c r="G40" s="3">
        <v>16.600000000000001</v>
      </c>
      <c r="H40" s="3">
        <v>16.600000000000001</v>
      </c>
      <c r="J40" s="3">
        <v>17.8</v>
      </c>
    </row>
    <row r="41" spans="1:19">
      <c r="A41" t="s">
        <v>37</v>
      </c>
      <c r="C41" s="3" t="s">
        <v>82</v>
      </c>
      <c r="D41" s="3" t="s">
        <v>88</v>
      </c>
      <c r="E41" s="11"/>
      <c r="F41" s="11"/>
      <c r="G41" s="25" t="s">
        <v>100</v>
      </c>
      <c r="H41" s="3" t="s">
        <v>106</v>
      </c>
      <c r="J41" s="25" t="s">
        <v>123</v>
      </c>
    </row>
    <row r="42" spans="1:19">
      <c r="A42" s="2" t="s">
        <v>38</v>
      </c>
      <c r="C42" s="3">
        <v>4</v>
      </c>
      <c r="D42" s="3">
        <v>4</v>
      </c>
      <c r="E42" s="11"/>
      <c r="F42" s="11"/>
      <c r="H42" s="3">
        <v>2</v>
      </c>
      <c r="J42" s="3">
        <v>1</v>
      </c>
    </row>
    <row r="43" spans="1:19">
      <c r="A43" s="2" t="s">
        <v>39</v>
      </c>
      <c r="C43" s="3">
        <v>0</v>
      </c>
      <c r="D43" s="3">
        <v>0</v>
      </c>
      <c r="E43" s="11"/>
      <c r="F43" s="11"/>
      <c r="H43" s="3">
        <v>0</v>
      </c>
      <c r="J43" s="3">
        <v>1</v>
      </c>
    </row>
    <row r="44" spans="1:19">
      <c r="A44" s="2" t="s">
        <v>40</v>
      </c>
      <c r="C44" s="3">
        <v>61</v>
      </c>
      <c r="D44" s="3">
        <v>41</v>
      </c>
      <c r="E44" s="11"/>
      <c r="F44" s="11"/>
      <c r="H44" s="3">
        <v>39</v>
      </c>
      <c r="J44" s="3">
        <v>50</v>
      </c>
    </row>
    <row r="45" spans="1:19">
      <c r="A45" s="2" t="s">
        <v>41</v>
      </c>
      <c r="C45" s="3">
        <v>25</v>
      </c>
      <c r="D45" s="3">
        <v>46</v>
      </c>
      <c r="E45" s="11"/>
      <c r="F45" s="11"/>
      <c r="H45" s="3">
        <v>46</v>
      </c>
      <c r="J45" s="3">
        <v>42</v>
      </c>
    </row>
    <row r="46" spans="1:19">
      <c r="A46" s="2" t="s">
        <v>42</v>
      </c>
      <c r="C46" s="3">
        <v>10</v>
      </c>
      <c r="D46" s="3">
        <v>9</v>
      </c>
      <c r="E46" s="11"/>
      <c r="F46" s="11"/>
      <c r="H46" s="3">
        <v>13</v>
      </c>
      <c r="J46" s="3">
        <v>6</v>
      </c>
    </row>
    <row r="47" spans="1:19" ht="15.75" thickBot="1">
      <c r="A47" s="18" t="s">
        <v>43</v>
      </c>
      <c r="B47" s="14"/>
      <c r="C47" s="14">
        <v>0</v>
      </c>
      <c r="D47" s="14">
        <v>0</v>
      </c>
      <c r="E47" s="17"/>
      <c r="F47" s="17"/>
      <c r="G47" s="14"/>
      <c r="H47" s="14">
        <v>0</v>
      </c>
      <c r="I47" s="14"/>
      <c r="J47" s="14">
        <v>0</v>
      </c>
      <c r="K47" s="14"/>
      <c r="L47" s="14"/>
      <c r="M47" s="14"/>
      <c r="N47" s="14"/>
      <c r="O47" s="14"/>
      <c r="P47" s="14"/>
      <c r="Q47" s="13"/>
      <c r="R47" s="13"/>
      <c r="S47" s="13"/>
    </row>
    <row r="48" spans="1:19">
      <c r="A48" s="21" t="s">
        <v>92</v>
      </c>
      <c r="C48" s="3">
        <f t="shared" ref="C48:L48" si="0">C24*(C43+C44)*10</f>
        <v>3477</v>
      </c>
      <c r="D48" s="3">
        <f t="shared" si="0"/>
        <v>1845</v>
      </c>
      <c r="E48" s="23">
        <f t="shared" si="0"/>
        <v>0</v>
      </c>
      <c r="F48" s="23">
        <f t="shared" si="0"/>
        <v>0</v>
      </c>
      <c r="G48" s="3">
        <f t="shared" si="0"/>
        <v>0</v>
      </c>
      <c r="H48" s="3">
        <f t="shared" si="0"/>
        <v>1131</v>
      </c>
      <c r="I48" s="3">
        <f t="shared" si="0"/>
        <v>0</v>
      </c>
      <c r="J48" s="3">
        <f t="shared" si="0"/>
        <v>1071</v>
      </c>
      <c r="K48" s="3">
        <f t="shared" si="0"/>
        <v>0</v>
      </c>
      <c r="L48" s="19">
        <f t="shared" si="0"/>
        <v>0</v>
      </c>
      <c r="M48" s="3">
        <f>M24*(M43+M44)*10</f>
        <v>0</v>
      </c>
      <c r="N48" s="3">
        <f>N24*(N43+N44)*10</f>
        <v>0</v>
      </c>
      <c r="O48" s="3">
        <f>O24*(O43+O44)*10</f>
        <v>0</v>
      </c>
      <c r="P48" s="3">
        <f>P24*(P43+P44)*10</f>
        <v>0</v>
      </c>
    </row>
    <row r="49" spans="1:16">
      <c r="A49" s="21"/>
    </row>
    <row r="50" spans="1:16" s="1" customFormat="1">
      <c r="A50" s="4"/>
      <c r="B50" s="4"/>
      <c r="C50" s="4"/>
      <c r="D50" s="4"/>
      <c r="E50" s="28"/>
      <c r="F50" s="28"/>
      <c r="G50" s="4"/>
      <c r="H50" s="4"/>
      <c r="I50" s="4"/>
      <c r="J50" s="4"/>
      <c r="K50" s="4"/>
      <c r="L50" s="4"/>
      <c r="M50" s="4"/>
      <c r="N50" s="4"/>
      <c r="O50" s="4"/>
      <c r="P50" s="4"/>
    </row>
  </sheetData>
  <mergeCells count="2">
    <mergeCell ref="E3:F3"/>
    <mergeCell ref="E50:F50"/>
  </mergeCells>
  <pageMargins left="0.7" right="0.7" top="0.75" bottom="0.75" header="0.3" footer="0.3"/>
  <pageSetup paperSize="9" orientation="portrait" horizontalDpi="180" verticalDpi="180" r:id="rId1"/>
  <ignoredErrors>
    <ignoredError sqref="B7 B17 B40" twoDigitTextYear="1"/>
    <ignoredError sqref="G16:G1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2015-06-15T19:46:54Z</dcterms:modified>
</cp:coreProperties>
</file>