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H19" i="1" l="1"/>
  <c r="G19" i="1"/>
  <c r="D19" i="1"/>
</calcChain>
</file>

<file path=xl/sharedStrings.xml><?xml version="1.0" encoding="utf-8"?>
<sst xmlns="http://schemas.openxmlformats.org/spreadsheetml/2006/main" count="94" uniqueCount="94">
  <si>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</si>
  <si>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</si>
  <si>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</si>
  <si>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</si>
  <si>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</si>
  <si>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</si>
  <si>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</si>
  <si>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</si>
  <si>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</si>
  <si>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</si>
  <si>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</si>
  <si>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</si>
  <si>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</si>
  <si>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</si>
  <si>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</si>
  <si>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</si>
  <si>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</si>
  <si>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</si>
  <si>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</si>
  <si>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</si>
  <si>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</si>
  <si>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</si>
  <si>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</si>
  <si>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</si>
  <si>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</si>
  <si>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</si>
  <si>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</si>
  <si>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</si>
  <si>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</si>
  <si>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</si>
  <si>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</si>
  <si>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лаб. нормы</t>
  </si>
  <si>
    <t>Ср. объем эритр-ов (MCV)</t>
  </si>
  <si>
    <t>Вес</t>
  </si>
  <si>
    <t>анализы</t>
  </si>
  <si>
    <t>HCV-РНК (колич. и кач.)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</si>
  <si>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</si>
  <si>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</si>
  <si>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</si>
  <si>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</si>
  <si>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</si>
  <si>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</si>
  <si>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</si>
  <si>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</si>
  <si>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</si>
  <si>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</si>
  <si>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</si>
  <si>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</si>
  <si>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</si>
  <si>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</si>
  <si>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</si>
  <si>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</si>
  <si>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</si>
  <si>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</si>
  <si>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</si>
  <si>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</si>
  <si>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</si>
  <si>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</si>
  <si>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</si>
  <si>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</si>
  <si>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</si>
  <si>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</si>
  <si>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</si>
  <si>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</si>
  <si>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</si>
  <si>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</si>
  <si>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</si>
  <si>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</si>
  <si>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</si>
  <si>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</si>
  <si>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</si>
  <si>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</si>
  <si>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</si>
  <si>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</si>
  <si>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 xml:space="preserve">7 недель </t>
  </si>
  <si>
    <t>9,00-19,05 пмоль/л</t>
  </si>
  <si>
    <t>АЧН</t>
  </si>
  <si>
    <t>IgG</t>
  </si>
  <si>
    <t>7-20 г/л</t>
  </si>
  <si>
    <t>панкреатическая амилаза</t>
  </si>
  <si>
    <t>8.00 - 53.00 ед/л</t>
  </si>
  <si>
    <t>Лечение с 02.07.2015 года. Альгерон 140+ Рибавирин 1200</t>
  </si>
  <si>
    <t>1,8х10^5МЕ/мл</t>
  </si>
  <si>
    <t>2 день</t>
  </si>
  <si>
    <t>8 день</t>
  </si>
  <si>
    <t>3 недели</t>
  </si>
  <si>
    <t>Рибавирин</t>
  </si>
  <si>
    <t>_08.2015</t>
  </si>
  <si>
    <t>__.2015</t>
  </si>
  <si>
    <t>3аb, F=1(6,9)</t>
  </si>
  <si>
    <t>минус :-)</t>
  </si>
  <si>
    <t>Холестерол общий</t>
  </si>
  <si>
    <t>2,9-5,20</t>
  </si>
  <si>
    <t>72-112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</si>
</sst>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9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14" fontId="10" fillId="2" borderId="5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0" xfId="0" applyNumberFormat="1" applyFont="1" applyFill="1" applyBorder="1" applyAlignment="1">
      <alignment horizontal="center" vertical="center"/>
    </xf>
    <xf numFmtId="0" fontId="0" fillId="5" borderId="10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4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5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4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16" xfId="0" applyNumberFormat="1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3" borderId="18" xfId="0" applyFont="1" applyFill="1" applyBorder="1" applyAlignment="1">
      <alignment horizontal="center" vertical="center"/>
    </xf>
    <xf numFmtId="0" fontId="3" fillId="2" borderId="1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5" fillId="5" borderId="19" xfId="0" applyNumberFormat="1" applyFont="1" applyFill="1" applyBorder="1" applyAlignment="1">
      <alignment horizontal="center" vertical="center"/>
    </xf>
    <xf numFmtId="0" fontId="2" fillId="5" borderId="10" xfId="0" applyNumberFormat="1" applyFont="1" applyFill="1" applyBorder="1" applyAlignment="1">
      <alignment horizontal="center" vertical="center"/>
    </xf>
    <xf numFmtId="0" fontId="0" fillId="0" borderId="13" xfId="0" applyBorder="1" applyAlignment="1"/>
    <xf numFmtId="0" fontId="15" fillId="0" borderId="5" xfId="0" applyFont="1" applyBorder="1" applyAlignment="1">
      <alignment horizontal="center" vertical="center" wrapText="1" shrinkToFit="1"/>
    </xf>
    <xf numFmtId="0" fontId="3" fillId="3" borderId="11" xfId="0" applyFont="1" applyFill="1" applyBorder="1" applyAlignment="1">
      <alignment horizontal="center" vertical="top"/>
    </xf>
    <xf numFmtId="164" fontId="0" fillId="0" borderId="0" xfId="0" applyNumberFormat="1" applyAlignment="1">
      <alignment horizontal="center"/>
    </xf>
    <xf numFmtId="0" fontId="7" fillId="6" borderId="9" xfId="0" applyFont="1" applyFill="1" applyBorder="1" applyAlignment="1">
      <alignment horizontal="center" vertical="center" wrapText="1" shrinkToFit="1"/>
    </xf>
    <xf numFmtId="0" fontId="4" fillId="4" borderId="4" xfId="0" applyFont="1" applyFill="1" applyBorder="1" applyAlignment="1">
      <alignment horizontal="center" vertical="center" wrapText="1" shrinkToFit="1"/>
    </xf>
    <xf numFmtId="0" fontId="0" fillId="4" borderId="10" xfId="0" applyNumberFormat="1" applyFill="1" applyBorder="1" applyAlignment="1">
      <alignment horizontal="center" vertical="center"/>
    </xf>
    <xf numFmtId="0" fontId="5" fillId="4" borderId="10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20" xfId="0" applyBorder="1" applyAlignment="1">
      <alignment horizontal="center"/>
    </xf>
    <xf numFmtId="0" fontId="7" fillId="6" borderId="21" xfId="0" applyFont="1" applyFill="1" applyBorder="1" applyAlignment="1">
      <alignment horizontal="center" vertical="center" wrapText="1" shrinkToFit="1"/>
    </xf>
    <xf numFmtId="0" fontId="4" fillId="4" borderId="22" xfId="0" applyFont="1" applyFill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 wrapText="1" shrinkToFit="1"/>
    </xf>
    <xf numFmtId="0" fontId="7" fillId="6" borderId="18" xfId="0" applyFont="1" applyFill="1" applyBorder="1" applyAlignment="1">
      <alignment horizontal="center" vertical="center" wrapText="1" shrinkToFit="1"/>
    </xf>
    <xf numFmtId="0" fontId="6" fillId="6" borderId="24" xfId="0" applyFont="1" applyFill="1" applyBorder="1" applyAlignment="1">
      <alignment horizontal="center" vertical="center" wrapText="1" shrinkToFit="1"/>
    </xf>
    <xf numFmtId="0" fontId="4" fillId="5" borderId="18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9"/>
  <sheetViews>
    <sheetView tabSelected="1" topLeftCell="A16" workbookViewId="0">
      <pane xSplit="3" topLeftCell="D1" activePane="topRight" state="frozen"/>
      <selection pane="topRight" activeCell="M20" sqref="M20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8" width="11.85546875" customWidth="1"/>
  </cols>
  <sheetData>
    <row r="2" spans="2:10" x14ac:dyDescent="0.25">
      <c r="B2" s="1" t="s">
        <v>89</v>
      </c>
    </row>
    <row r="3" spans="2:10" ht="17.25" customHeight="1" x14ac:dyDescent="0.25">
      <c r="B3" s="80" t="s">
        <v>81</v>
      </c>
      <c r="C3" s="80"/>
      <c r="D3" s="49"/>
      <c r="E3" s="49"/>
      <c r="F3" s="49"/>
      <c r="G3" s="49"/>
      <c r="H3" s="49"/>
    </row>
    <row r="4" spans="2:10" ht="17.25" customHeight="1" thickBot="1" x14ac:dyDescent="0.3">
      <c r="B4" s="81"/>
      <c r="C4" s="81"/>
      <c r="D4" s="59"/>
      <c r="E4" s="59"/>
      <c r="F4" s="59"/>
      <c r="G4" s="44"/>
    </row>
    <row r="5" spans="2:10" x14ac:dyDescent="0.25">
      <c r="B5" s="77" t="s">
        <v>0</v>
      </c>
      <c r="C5" s="77" t="s">
        <v>31</v>
      </c>
      <c r="D5" s="61"/>
      <c r="E5" s="61"/>
      <c r="F5" s="61"/>
      <c r="G5" s="61"/>
      <c r="H5" s="61" t="s">
        <v>40</v>
      </c>
      <c r="I5" s="61"/>
      <c r="J5" s="61"/>
    </row>
    <row r="6" spans="2:10" ht="28.5" customHeight="1" x14ac:dyDescent="0.25">
      <c r="B6" s="78"/>
      <c r="C6" s="78"/>
      <c r="D6" s="17" t="s">
        <v>34</v>
      </c>
      <c r="E6" s="5">
        <v>42188</v>
      </c>
      <c r="F6" s="5">
        <v>42195</v>
      </c>
      <c r="G6" s="5" t="s">
        <v>87</v>
      </c>
      <c r="H6" s="5" t="s">
        <v>88</v>
      </c>
    </row>
    <row r="7" spans="2:10" ht="34.5" customHeight="1" thickBot="1" x14ac:dyDescent="0.3">
      <c r="B7" s="78"/>
      <c r="C7" s="79"/>
      <c r="D7" s="4" t="s">
        <v>73</v>
      </c>
      <c r="E7" s="5" t="s">
        <v>83</v>
      </c>
      <c r="F7" s="5" t="s">
        <v>84</v>
      </c>
      <c r="G7" s="5" t="s">
        <v>85</v>
      </c>
      <c r="H7" s="5" t="s">
        <v>74</v>
      </c>
    </row>
    <row r="8" spans="2:10" ht="20.25" customHeight="1" thickBot="1" x14ac:dyDescent="0.3">
      <c r="B8" s="53" t="s">
        <v>86</v>
      </c>
      <c r="C8" s="51"/>
      <c r="D8" s="4"/>
      <c r="E8" s="54">
        <v>1200</v>
      </c>
      <c r="F8" s="55">
        <v>1200</v>
      </c>
      <c r="G8" s="55">
        <v>1200</v>
      </c>
      <c r="H8" s="55">
        <v>1200</v>
      </c>
    </row>
    <row r="9" spans="2:10" ht="48.75" customHeight="1" x14ac:dyDescent="0.25">
      <c r="B9" s="52" t="s">
        <v>35</v>
      </c>
      <c r="C9" s="2" t="s">
        <v>39</v>
      </c>
      <c r="D9" s="60" t="s">
        <v>82</v>
      </c>
      <c r="E9" s="39"/>
      <c r="F9" s="40"/>
      <c r="G9" s="40" t="s">
        <v>90</v>
      </c>
      <c r="H9" s="16"/>
    </row>
    <row r="10" spans="2:10" ht="22.7" customHeight="1" x14ac:dyDescent="0.25">
      <c r="B10" s="10" t="s">
        <v>2</v>
      </c>
      <c r="C10" s="6" t="s">
        <v>49</v>
      </c>
      <c r="D10" s="41"/>
      <c r="E10" s="14">
        <v>4.37</v>
      </c>
      <c r="F10" s="32">
        <v>4.4800000000000004</v>
      </c>
      <c r="G10" s="32"/>
      <c r="H10" s="15"/>
    </row>
    <row r="11" spans="2:10" s="3" customFormat="1" ht="24" customHeight="1" x14ac:dyDescent="0.25">
      <c r="B11" s="10" t="s">
        <v>3</v>
      </c>
      <c r="C11" s="6" t="s">
        <v>46</v>
      </c>
      <c r="D11" s="41"/>
      <c r="E11" s="14">
        <v>139</v>
      </c>
      <c r="F11" s="8">
        <v>143</v>
      </c>
      <c r="G11" s="8"/>
      <c r="H11" s="15"/>
    </row>
    <row r="12" spans="2:10" s="3" customFormat="1" ht="19.149999999999999" customHeight="1" x14ac:dyDescent="0.25">
      <c r="B12" s="10" t="s">
        <v>4</v>
      </c>
      <c r="C12" s="6" t="s">
        <v>45</v>
      </c>
      <c r="D12" s="41"/>
      <c r="E12" s="14"/>
      <c r="F12" s="9"/>
      <c r="G12" s="9"/>
      <c r="H12" s="9"/>
    </row>
    <row r="13" spans="2:10" ht="24" x14ac:dyDescent="0.25">
      <c r="B13" s="13" t="s">
        <v>32</v>
      </c>
      <c r="C13" s="6" t="s">
        <v>44</v>
      </c>
      <c r="D13" s="34"/>
      <c r="E13" s="33"/>
      <c r="F13" s="48"/>
      <c r="G13" s="32"/>
      <c r="H13" s="48"/>
    </row>
    <row r="14" spans="2:10" ht="36" x14ac:dyDescent="0.25">
      <c r="B14" s="12" t="s">
        <v>5</v>
      </c>
      <c r="C14" s="6" t="s">
        <v>43</v>
      </c>
      <c r="D14" s="35"/>
      <c r="E14" s="7"/>
      <c r="F14" s="9"/>
      <c r="G14" s="9"/>
      <c r="H14" s="9"/>
    </row>
    <row r="15" spans="2:10" ht="36" x14ac:dyDescent="0.25">
      <c r="B15" s="12" t="s">
        <v>27</v>
      </c>
      <c r="C15" s="6" t="s">
        <v>41</v>
      </c>
      <c r="D15" s="35"/>
      <c r="E15" s="7"/>
      <c r="F15" s="8"/>
      <c r="G15" s="8"/>
      <c r="H15" s="15"/>
    </row>
    <row r="16" spans="2:10" ht="36" x14ac:dyDescent="0.25">
      <c r="B16" s="12" t="s">
        <v>28</v>
      </c>
      <c r="C16" s="6" t="s">
        <v>42</v>
      </c>
      <c r="D16" s="35"/>
      <c r="E16" s="9"/>
      <c r="F16" s="9"/>
      <c r="G16" s="9"/>
      <c r="H16" s="9"/>
    </row>
    <row r="17" spans="2:8" ht="23.1" customHeight="1" x14ac:dyDescent="0.25">
      <c r="B17" s="10" t="s">
        <v>6</v>
      </c>
      <c r="C17" s="6" t="s">
        <v>47</v>
      </c>
      <c r="D17" s="35"/>
      <c r="E17" s="7"/>
      <c r="F17" s="9"/>
      <c r="G17" s="9"/>
      <c r="H17" s="15"/>
    </row>
    <row r="18" spans="2:8" ht="26.1" customHeight="1" x14ac:dyDescent="0.25">
      <c r="B18" s="10" t="s">
        <v>1</v>
      </c>
      <c r="C18" s="6" t="s">
        <v>48</v>
      </c>
      <c r="D18" s="35"/>
      <c r="E18" s="8">
        <v>5.0999999999999996</v>
      </c>
      <c r="F18" s="8">
        <v>3</v>
      </c>
      <c r="G18" s="8"/>
      <c r="H18" s="31"/>
    </row>
    <row r="19" spans="2:8" ht="26.1" customHeight="1" x14ac:dyDescent="0.25">
      <c r="B19" s="10" t="s">
        <v>76</v>
      </c>
      <c r="C19" s="6"/>
      <c r="D19" s="50">
        <f>SUM(D20:D21)*D18*10</f>
        <v>0</v>
      </c>
      <c r="E19" s="50">
        <v>4437</v>
      </c>
      <c r="F19" s="50">
        <v>1380</v>
      </c>
      <c r="G19" s="50">
        <f t="shared" ref="G19:H19" si="0">SUM(G20:G21)*G18*10</f>
        <v>0</v>
      </c>
      <c r="H19" s="50">
        <f t="shared" si="0"/>
        <v>0</v>
      </c>
    </row>
    <row r="20" spans="2:8" ht="24.4" customHeight="1" x14ac:dyDescent="0.25">
      <c r="B20" s="12" t="s">
        <v>50</v>
      </c>
      <c r="C20" s="6" t="s">
        <v>51</v>
      </c>
      <c r="D20" s="35"/>
      <c r="E20" s="8"/>
      <c r="F20" s="8"/>
      <c r="G20" s="8"/>
      <c r="H20" s="15"/>
    </row>
    <row r="21" spans="2:8" ht="21.75" customHeight="1" x14ac:dyDescent="0.25">
      <c r="B21" s="12" t="s">
        <v>52</v>
      </c>
      <c r="C21" s="6" t="s">
        <v>53</v>
      </c>
      <c r="D21" s="36"/>
      <c r="E21" s="9"/>
      <c r="F21" s="9"/>
      <c r="G21" s="9"/>
      <c r="H21" s="9"/>
    </row>
    <row r="22" spans="2:8" ht="25.5" x14ac:dyDescent="0.25">
      <c r="B22" s="10" t="s">
        <v>54</v>
      </c>
      <c r="C22" s="6" t="s">
        <v>55</v>
      </c>
      <c r="D22" s="36"/>
      <c r="E22" s="15"/>
      <c r="F22" s="8"/>
      <c r="G22" s="8"/>
      <c r="H22" s="15"/>
    </row>
    <row r="23" spans="2:8" ht="15" customHeight="1" x14ac:dyDescent="0.25">
      <c r="B23" s="12" t="s">
        <v>7</v>
      </c>
      <c r="C23" s="6" t="s">
        <v>57</v>
      </c>
      <c r="D23" s="35"/>
      <c r="E23" s="7"/>
      <c r="F23" s="8"/>
      <c r="G23" s="8"/>
      <c r="H23" s="8"/>
    </row>
    <row r="24" spans="2:8" ht="16.149999999999999" customHeight="1" thickBot="1" x14ac:dyDescent="0.3">
      <c r="B24" s="63" t="s">
        <v>8</v>
      </c>
      <c r="C24" s="64" t="s">
        <v>58</v>
      </c>
      <c r="D24" s="35"/>
      <c r="E24" s="7"/>
      <c r="F24" s="9"/>
      <c r="G24" s="9"/>
      <c r="H24" s="9"/>
    </row>
    <row r="25" spans="2:8" ht="24" x14ac:dyDescent="0.25">
      <c r="B25" s="70" t="s">
        <v>59</v>
      </c>
      <c r="C25" s="71" t="s">
        <v>60</v>
      </c>
      <c r="D25" s="35"/>
      <c r="E25" s="9">
        <v>9</v>
      </c>
      <c r="F25" s="9">
        <v>40</v>
      </c>
      <c r="G25" s="9"/>
      <c r="H25" s="9"/>
    </row>
    <row r="26" spans="2:8" x14ac:dyDescent="0.25">
      <c r="B26" s="12" t="s">
        <v>9</v>
      </c>
      <c r="C26" s="6" t="s">
        <v>61</v>
      </c>
      <c r="D26" s="35"/>
      <c r="E26" s="8">
        <v>4</v>
      </c>
      <c r="F26" s="8">
        <v>12</v>
      </c>
      <c r="G26" s="8"/>
      <c r="H26" s="15"/>
    </row>
    <row r="27" spans="2:8" x14ac:dyDescent="0.25">
      <c r="B27" s="12" t="s">
        <v>10</v>
      </c>
      <c r="C27" s="6" t="s">
        <v>56</v>
      </c>
      <c r="D27" s="35"/>
      <c r="E27" s="9">
        <v>5</v>
      </c>
      <c r="F27" s="8">
        <v>7</v>
      </c>
      <c r="G27" s="8"/>
      <c r="H27" s="45"/>
    </row>
    <row r="28" spans="2:8" x14ac:dyDescent="0.25">
      <c r="B28" s="29" t="s">
        <v>18</v>
      </c>
      <c r="C28" s="18" t="s">
        <v>62</v>
      </c>
      <c r="D28" s="37">
        <v>74.89</v>
      </c>
      <c r="E28" s="56">
        <v>50.5</v>
      </c>
      <c r="F28" s="62">
        <v>51</v>
      </c>
      <c r="G28" s="43"/>
      <c r="H28" s="47"/>
    </row>
    <row r="29" spans="2:8" x14ac:dyDescent="0.25">
      <c r="B29" s="29" t="s">
        <v>19</v>
      </c>
      <c r="C29" s="18" t="s">
        <v>38</v>
      </c>
      <c r="D29" s="38">
        <v>37.64</v>
      </c>
      <c r="E29" s="21">
        <v>31</v>
      </c>
      <c r="F29" s="22">
        <v>40</v>
      </c>
      <c r="G29" s="22"/>
      <c r="H29" s="21"/>
    </row>
    <row r="30" spans="2:8" ht="24" x14ac:dyDescent="0.25">
      <c r="B30" s="10" t="s">
        <v>15</v>
      </c>
      <c r="C30" s="18" t="s">
        <v>63</v>
      </c>
      <c r="D30" s="24">
        <v>7.39</v>
      </c>
      <c r="E30" s="19">
        <v>7.6</v>
      </c>
      <c r="F30" s="19">
        <v>18.399999999999999</v>
      </c>
      <c r="G30" s="19"/>
      <c r="H30" s="19"/>
    </row>
    <row r="31" spans="2:8" x14ac:dyDescent="0.25">
      <c r="B31" s="10" t="s">
        <v>14</v>
      </c>
      <c r="C31" s="18" t="s">
        <v>64</v>
      </c>
      <c r="D31" s="24"/>
      <c r="E31" s="19"/>
      <c r="F31" s="19"/>
      <c r="G31" s="19"/>
      <c r="H31" s="46"/>
    </row>
    <row r="32" spans="2:8" x14ac:dyDescent="0.25">
      <c r="B32" s="10" t="s">
        <v>23</v>
      </c>
      <c r="C32" s="18" t="s">
        <v>65</v>
      </c>
      <c r="D32" s="19"/>
      <c r="E32" s="19"/>
      <c r="F32" s="19"/>
      <c r="G32" s="19"/>
      <c r="H32" s="19"/>
    </row>
    <row r="33" spans="2:8" x14ac:dyDescent="0.25">
      <c r="B33" s="11" t="s">
        <v>16</v>
      </c>
      <c r="C33" s="25" t="s">
        <v>17</v>
      </c>
      <c r="D33" s="24">
        <v>50.93</v>
      </c>
      <c r="E33" s="20">
        <v>53.3</v>
      </c>
      <c r="F33" s="19">
        <v>54</v>
      </c>
      <c r="G33" s="19"/>
      <c r="H33" s="19"/>
    </row>
    <row r="34" spans="2:8" x14ac:dyDescent="0.25">
      <c r="B34" s="11" t="s">
        <v>22</v>
      </c>
      <c r="C34" s="25" t="s">
        <v>66</v>
      </c>
      <c r="D34" s="26">
        <v>75</v>
      </c>
      <c r="E34" s="28">
        <v>66</v>
      </c>
      <c r="F34" s="27">
        <v>75</v>
      </c>
      <c r="G34" s="27"/>
      <c r="H34" s="27"/>
    </row>
    <row r="35" spans="2:8" x14ac:dyDescent="0.25">
      <c r="B35" s="12" t="s">
        <v>70</v>
      </c>
      <c r="C35" s="18" t="s">
        <v>71</v>
      </c>
      <c r="D35" s="26"/>
      <c r="E35" s="28"/>
      <c r="F35" s="27"/>
      <c r="G35" s="27"/>
      <c r="H35" s="27"/>
    </row>
    <row r="36" spans="2:8" ht="24" x14ac:dyDescent="0.25">
      <c r="B36" s="10" t="s">
        <v>11</v>
      </c>
      <c r="C36" s="18" t="s">
        <v>37</v>
      </c>
      <c r="D36" s="24">
        <v>101.91</v>
      </c>
      <c r="E36" s="20"/>
      <c r="F36" s="19"/>
      <c r="G36" s="19"/>
      <c r="H36" s="19"/>
    </row>
    <row r="37" spans="2:8" ht="24" x14ac:dyDescent="0.25">
      <c r="B37" s="12" t="s">
        <v>21</v>
      </c>
      <c r="C37" s="18" t="s">
        <v>36</v>
      </c>
      <c r="D37" s="24"/>
      <c r="E37" s="20">
        <v>4.7</v>
      </c>
      <c r="F37" s="19">
        <v>4.4000000000000004</v>
      </c>
      <c r="G37" s="19"/>
      <c r="H37" s="19"/>
    </row>
    <row r="38" spans="2:8" ht="24" x14ac:dyDescent="0.25">
      <c r="B38" s="10" t="s">
        <v>12</v>
      </c>
      <c r="C38" s="18" t="s">
        <v>67</v>
      </c>
      <c r="D38" s="24"/>
      <c r="E38" s="20"/>
      <c r="F38" s="19"/>
      <c r="G38" s="19"/>
      <c r="H38" s="19"/>
    </row>
    <row r="39" spans="2:8" x14ac:dyDescent="0.25">
      <c r="B39" s="10" t="s">
        <v>25</v>
      </c>
      <c r="C39" s="18" t="s">
        <v>26</v>
      </c>
      <c r="D39" s="24"/>
      <c r="E39" s="20"/>
      <c r="F39" s="42"/>
      <c r="G39" s="42"/>
      <c r="H39" s="19"/>
    </row>
    <row r="40" spans="2:8" ht="24" x14ac:dyDescent="0.25">
      <c r="B40" s="11" t="s">
        <v>20</v>
      </c>
      <c r="C40" s="25" t="s">
        <v>69</v>
      </c>
      <c r="D40" s="24"/>
      <c r="E40" s="20"/>
      <c r="F40" s="19"/>
      <c r="G40" s="19"/>
      <c r="H40" s="19"/>
    </row>
    <row r="41" spans="2:8" ht="24" x14ac:dyDescent="0.25">
      <c r="B41" s="10" t="s">
        <v>13</v>
      </c>
      <c r="C41" s="18" t="s">
        <v>68</v>
      </c>
      <c r="D41" s="26">
        <v>1.03</v>
      </c>
      <c r="E41" s="28"/>
      <c r="F41" s="27"/>
      <c r="G41" s="27"/>
      <c r="H41" s="27"/>
    </row>
    <row r="42" spans="2:8" ht="24" x14ac:dyDescent="0.25">
      <c r="B42" s="10" t="s">
        <v>30</v>
      </c>
      <c r="C42" s="18" t="s">
        <v>75</v>
      </c>
      <c r="D42" s="23">
        <v>13.7</v>
      </c>
      <c r="E42" s="20"/>
      <c r="F42" s="30"/>
      <c r="G42" s="30"/>
      <c r="H42" s="19"/>
    </row>
    <row r="43" spans="2:8" ht="24" x14ac:dyDescent="0.25">
      <c r="B43" s="11" t="s">
        <v>24</v>
      </c>
      <c r="C43" s="25" t="s">
        <v>72</v>
      </c>
      <c r="D43" s="19"/>
      <c r="E43" s="20"/>
      <c r="F43" s="30"/>
      <c r="G43" s="30"/>
      <c r="H43" s="19"/>
    </row>
    <row r="44" spans="2:8" ht="25.5" x14ac:dyDescent="0.25">
      <c r="B44" s="11" t="s">
        <v>79</v>
      </c>
      <c r="C44" s="25" t="s">
        <v>80</v>
      </c>
      <c r="D44" s="57"/>
      <c r="E44" s="28">
        <v>46</v>
      </c>
      <c r="F44" s="58"/>
      <c r="G44" s="58"/>
      <c r="H44" s="27"/>
    </row>
    <row r="45" spans="2:8" ht="15.75" thickBot="1" x14ac:dyDescent="0.3">
      <c r="B45" s="11" t="s">
        <v>77</v>
      </c>
      <c r="C45" s="25" t="s">
        <v>78</v>
      </c>
      <c r="D45" s="57"/>
      <c r="E45" s="28"/>
      <c r="F45" s="58"/>
      <c r="G45" s="58"/>
      <c r="H45" s="27"/>
    </row>
    <row r="46" spans="2:8" ht="15.75" thickBot="1" x14ac:dyDescent="0.3">
      <c r="B46" s="74" t="s">
        <v>33</v>
      </c>
      <c r="C46" s="73" t="s">
        <v>93</v>
      </c>
      <c r="D46" s="72">
        <v>90</v>
      </c>
      <c r="E46" s="65">
        <v>90</v>
      </c>
      <c r="F46" s="65">
        <v>88.5</v>
      </c>
      <c r="G46" s="65"/>
      <c r="H46" s="66"/>
    </row>
    <row r="47" spans="2:8" ht="15.75" thickBot="1" x14ac:dyDescent="0.3">
      <c r="B47" s="75" t="s">
        <v>91</v>
      </c>
      <c r="C47" s="76" t="s">
        <v>92</v>
      </c>
      <c r="D47" s="69">
        <v>4.42</v>
      </c>
      <c r="E47" s="67">
        <v>3.82</v>
      </c>
      <c r="F47" s="67">
        <v>6</v>
      </c>
      <c r="G47" s="68"/>
      <c r="H47" s="68"/>
    </row>
    <row r="49" spans="2:2" x14ac:dyDescent="0.25">
      <c r="B49" t="s">
        <v>29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2015-07-30T21:44:34Z</dcterms:modified>
</cp:coreProperties>
</file>