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5200" windowHeight="11985"/>
  </bookViews>
  <sheets>
    <sheet name="анализы" sheetId="5" r:id="rId1"/>
  </sheets>
  <calcPr calcId="152511"/>
</workbook>
</file>

<file path=xl/calcChain.xml><?xml version="1.0" encoding="utf-8"?>
<calcChain xmlns="http://schemas.openxmlformats.org/spreadsheetml/2006/main">
  <c r="U62" i="5" l="1"/>
  <c r="G62" i="5" l="1"/>
  <c r="H62" i="5"/>
  <c r="F62" i="5"/>
  <c r="E62" i="5"/>
</calcChain>
</file>

<file path=xl/sharedStrings.xml><?xml version="1.0" encoding="utf-8"?>
<sst xmlns="http://schemas.openxmlformats.org/spreadsheetml/2006/main" count="178" uniqueCount="152">
  <si>
    <t>Исследование</t>
  </si>
  <si>
    <t>Не обнаружен</t>
  </si>
  <si>
    <t>Лейкоциты</t>
  </si>
  <si>
    <t>4.50-11.00 тыс/мкл</t>
  </si>
  <si>
    <t>Эритроциты</t>
  </si>
  <si>
    <t>Гемоглобин</t>
  </si>
  <si>
    <t>Гематокрит</t>
  </si>
  <si>
    <t>Тромбоциты</t>
  </si>
  <si>
    <t>150-400 тыс/мкл</t>
  </si>
  <si>
    <t>Эозинофилы</t>
  </si>
  <si>
    <t>1-5 %</t>
  </si>
  <si>
    <t>Базофилы</t>
  </si>
  <si>
    <t>0-1 %</t>
  </si>
  <si>
    <t>Лимфоциты</t>
  </si>
  <si>
    <t>19-37 %</t>
  </si>
  <si>
    <t>Моноциты</t>
  </si>
  <si>
    <t>3-11 %</t>
  </si>
  <si>
    <t>СОЭ</t>
  </si>
  <si>
    <t>Креатинин</t>
  </si>
  <si>
    <t>Железо</t>
  </si>
  <si>
    <t>ТТГ</t>
  </si>
  <si>
    <t>Билирубин прямой</t>
  </si>
  <si>
    <t>Билирубин общий</t>
  </si>
  <si>
    <t>Фосфатаза щелочная</t>
  </si>
  <si>
    <t>АлАТ</t>
  </si>
  <si>
    <t>АсАТ</t>
  </si>
  <si>
    <t>Глюкоза</t>
  </si>
  <si>
    <t>Мочевина</t>
  </si>
  <si>
    <t>0,4-4 мЕд/л</t>
  </si>
  <si>
    <t>Гамма-ГТ</t>
  </si>
  <si>
    <t>Ревматоидный фактор</t>
  </si>
  <si>
    <t>Ферритин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</si>
  <si>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</si>
  <si>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Т 4 свободный</t>
  </si>
  <si>
    <t>9,0-22,0 пмоль/л</t>
  </si>
  <si>
    <t>Холестерин</t>
  </si>
  <si>
    <t>лаб. нормы</t>
  </si>
  <si>
    <t>Палочкоядер. нейтрофилы</t>
  </si>
  <si>
    <t>Сегментояд-е нейтрофилы</t>
  </si>
  <si>
    <t>Вес</t>
  </si>
  <si>
    <t>HCV-РНК (колич. и кач.)</t>
  </si>
  <si>
    <t>HBsAg ; Syphilis ; ВИЧ 1/2</t>
  </si>
  <si>
    <t>3.8-5.1 млн/мкл</t>
  </si>
  <si>
    <t>11.7-15.5 г/дл</t>
  </si>
  <si>
    <t>35.0-45.0 %</t>
  </si>
  <si>
    <t>&lt;20 мм/ч</t>
  </si>
  <si>
    <t>3.4-20.5 мкмоль/л</t>
  </si>
  <si>
    <t>Нейтрофилы абс.</t>
  </si>
  <si>
    <t>Лимфоциты абс.</t>
  </si>
  <si>
    <t>Моноциты абс.</t>
  </si>
  <si>
    <t>Эозинофилы абс.</t>
  </si>
  <si>
    <t>Базофилы абс.</t>
  </si>
  <si>
    <t>1.56-6.13 тыс/мкл</t>
  </si>
  <si>
    <t>1.18-3.74 тыс/мкл</t>
  </si>
  <si>
    <t>0.20-0.95 тыс/мкл</t>
  </si>
  <si>
    <t>0.00-0.70 тыс/мкл</t>
  </si>
  <si>
    <t>0.00-0.20 тыс/мкл</t>
  </si>
  <si>
    <t>АЧН</t>
  </si>
  <si>
    <t>Нейтрофилы общ.</t>
  </si>
  <si>
    <t>4.1 - 5.9 ммоль/л</t>
  </si>
  <si>
    <t xml:space="preserve">  53 - 97 мкмоль/л </t>
  </si>
  <si>
    <t>2.5 - 6.4 ммоль/л</t>
  </si>
  <si>
    <t xml:space="preserve">3.16 - 5.59 ммоль/л </t>
  </si>
  <si>
    <t xml:space="preserve">40 - 150 Ед/л </t>
  </si>
  <si>
    <t>25 - 125 Ед/л</t>
  </si>
  <si>
    <t>Альфа амилаза</t>
  </si>
  <si>
    <t>Формула</t>
  </si>
  <si>
    <t xml:space="preserve">Даты    </t>
  </si>
  <si>
    <t>1-6 %</t>
  </si>
  <si>
    <t>47-72%</t>
  </si>
  <si>
    <t>47-72 %</t>
  </si>
  <si>
    <t xml:space="preserve"> не обнаружен</t>
  </si>
  <si>
    <t xml:space="preserve">5 - 36 Ед/л </t>
  </si>
  <si>
    <t>Белок общий</t>
  </si>
  <si>
    <t>66,00-87,00 г/л</t>
  </si>
  <si>
    <t>Тимоловая проба</t>
  </si>
  <si>
    <t>0-4,5 ед S-H</t>
  </si>
  <si>
    <t>Альбумин</t>
  </si>
  <si>
    <t>35 - 52 г/л</t>
  </si>
  <si>
    <t>76,8 г/лч</t>
  </si>
  <si>
    <t>10-291 нг/мл</t>
  </si>
  <si>
    <t>перед терапией</t>
  </si>
  <si>
    <t>Имунноглобулин Ig G</t>
  </si>
  <si>
    <t>6,5-16 г/л</t>
  </si>
  <si>
    <t>Трансферин</t>
  </si>
  <si>
    <t>2,15-3,6 г/л</t>
  </si>
  <si>
    <t>Анализы на терапии</t>
  </si>
  <si>
    <t>поликлин</t>
  </si>
  <si>
    <t>1,23 нг/дл (0,89-1,79 нг/дл)</t>
  </si>
  <si>
    <t>Биллирубин непрямой</t>
  </si>
  <si>
    <t>5..0-15.0 мкмоль/л</t>
  </si>
  <si>
    <t>8,95-28,6 мкмоль/л</t>
  </si>
  <si>
    <t>не обнар</t>
  </si>
  <si>
    <t>MCV (ср. объем эритр.)</t>
  </si>
  <si>
    <t>81-100 фл</t>
  </si>
  <si>
    <t>RDW (шир. распред. эритр)</t>
  </si>
  <si>
    <t>11,6-14,8 %</t>
  </si>
  <si>
    <t>MCH (ср. содер. Hb в эр.)</t>
  </si>
  <si>
    <t>27,0-34,0 пг</t>
  </si>
  <si>
    <t>МСHС (ср. конц. Hb в эр.)</t>
  </si>
  <si>
    <t>32,0-36,0 г/дл</t>
  </si>
  <si>
    <t>Мочевая кислота</t>
  </si>
  <si>
    <t>2 недели</t>
  </si>
  <si>
    <t>3 недели</t>
  </si>
  <si>
    <t>4 недели</t>
  </si>
  <si>
    <t>6 недель</t>
  </si>
  <si>
    <t>8 недель</t>
  </si>
  <si>
    <t>ИНВИТРО</t>
  </si>
  <si>
    <t>150-350 мкмоль/л</t>
  </si>
  <si>
    <t xml:space="preserve">&lt;30.0 МЕд/мл </t>
  </si>
  <si>
    <t>&lt;20.0</t>
  </si>
  <si>
    <t>10 недель</t>
  </si>
  <si>
    <t>12 недель</t>
  </si>
  <si>
    <t>&lt;31Е/л</t>
  </si>
  <si>
    <t>&lt;31 Е/л</t>
  </si>
  <si>
    <t>Начало терапии   - 17.10.2014 Альгерон 120+Ребетол 1200 ; с 18.12.2014 Рибавирин 1200</t>
  </si>
  <si>
    <t>Т 3 свободный</t>
  </si>
  <si>
    <t>2.6-5.7 пмоль/л</t>
  </si>
  <si>
    <t>14 недель</t>
  </si>
  <si>
    <t>менее 6</t>
  </si>
  <si>
    <t>&lt;7,9 мкмоль/л</t>
  </si>
  <si>
    <t>Рост  174 см пол - женский</t>
  </si>
  <si>
    <t>16 недель</t>
  </si>
  <si>
    <t>19 недель</t>
  </si>
  <si>
    <t>пневмония</t>
  </si>
  <si>
    <t>21 неделя</t>
  </si>
  <si>
    <t>22 недели</t>
  </si>
  <si>
    <t>24 недели</t>
  </si>
  <si>
    <t>16.10.2014г</t>
  </si>
  <si>
    <t>26.10.14г</t>
  </si>
  <si>
    <t>06.11.14г</t>
  </si>
  <si>
    <t>13.11.14г</t>
  </si>
  <si>
    <t>27.11.14г</t>
  </si>
  <si>
    <t>11.12.14г</t>
  </si>
  <si>
    <t>25.12.14г</t>
  </si>
  <si>
    <t>08.01.15г</t>
  </si>
  <si>
    <t>23.01.15г</t>
  </si>
  <si>
    <t>05.02.15г</t>
  </si>
  <si>
    <t>27.02.15г</t>
  </si>
  <si>
    <t>10.03.15г</t>
  </si>
  <si>
    <t>20.03.15г</t>
  </si>
  <si>
    <t>01.04.15г</t>
  </si>
  <si>
    <t>29 недель</t>
  </si>
  <si>
    <t>07.05.15г</t>
  </si>
  <si>
    <t>с 12.05.15 добавлен соф</t>
  </si>
  <si>
    <t>33 недели</t>
  </si>
  <si>
    <t>04.06.15г</t>
  </si>
  <si>
    <t>Перед терапией</t>
  </si>
  <si>
    <t>37 недель</t>
  </si>
  <si>
    <t>42 недели</t>
  </si>
  <si>
    <t>07.08.15г</t>
  </si>
  <si>
    <t>03.07.15г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</si>
</sst>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b/>
      <u/>
      <sz val="10"/>
      <color theme="1"/>
      <name val="Calibri"/>
      <family val="2"/>
      <charset val="204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14" fontId="2" fillId="2" borderId="2" xfId="0" applyNumberFormat="1" applyFont="1" applyFill="1" applyBorder="1" applyAlignment="1">
      <alignment horizontal="center" vertical="center"/>
    </xf>
    <xf numFmtId="0" fontId="6" fillId="4" borderId="2" xfId="0" applyNumberFormat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 shrinkToFit="1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 shrinkToFit="1"/>
    </xf>
    <xf numFmtId="0" fontId="5" fillId="5" borderId="1" xfId="0" applyFont="1" applyFill="1" applyBorder="1" applyAlignment="1">
      <alignment horizontal="center" vertical="center" wrapText="1" shrinkToFit="1"/>
    </xf>
    <xf numFmtId="0" fontId="7" fillId="5" borderId="1" xfId="0" applyFont="1" applyFill="1" applyBorder="1" applyAlignment="1">
      <alignment horizontal="center" vertical="center" wrapText="1" shrinkToFit="1"/>
    </xf>
    <xf numFmtId="0" fontId="4" fillId="6" borderId="4" xfId="0" applyFont="1" applyFill="1" applyBorder="1" applyAlignment="1">
      <alignment horizontal="center" vertical="center" wrapText="1" shrinkToFit="1"/>
    </xf>
    <xf numFmtId="0" fontId="0" fillId="6" borderId="5" xfId="0" applyFill="1" applyBorder="1"/>
    <xf numFmtId="1" fontId="0" fillId="6" borderId="5" xfId="0" applyNumberFormat="1" applyFill="1" applyBorder="1" applyAlignment="1">
      <alignment horizontal="center"/>
    </xf>
    <xf numFmtId="0" fontId="5" fillId="7" borderId="1" xfId="0" applyFont="1" applyFill="1" applyBorder="1" applyAlignment="1">
      <alignment horizontal="center" vertical="center" wrapText="1" shrinkToFit="1"/>
    </xf>
    <xf numFmtId="0" fontId="3" fillId="7" borderId="2" xfId="0" applyFont="1" applyFill="1" applyBorder="1" applyAlignment="1">
      <alignment horizontal="center" vertical="center" wrapText="1" shrinkToFit="1"/>
    </xf>
    <xf numFmtId="164" fontId="2" fillId="2" borderId="3" xfId="0" applyNumberFormat="1" applyFont="1" applyFill="1" applyBorder="1" applyAlignment="1">
      <alignment horizontal="center" vertical="center"/>
    </xf>
    <xf numFmtId="1" fontId="0" fillId="6" borderId="9" xfId="0" applyNumberFormat="1" applyFill="1" applyBorder="1" applyAlignment="1">
      <alignment horizontal="center"/>
    </xf>
    <xf numFmtId="0" fontId="8" fillId="4" borderId="2" xfId="0" applyNumberFormat="1" applyFont="1" applyFill="1" applyBorder="1" applyAlignment="1">
      <alignment horizontal="center" vertical="center"/>
    </xf>
    <xf numFmtId="14" fontId="0" fillId="0" borderId="0" xfId="0" applyNumberFormat="1"/>
    <xf numFmtId="0" fontId="3" fillId="8" borderId="2" xfId="0" applyFont="1" applyFill="1" applyBorder="1" applyAlignment="1">
      <alignment horizontal="center" vertical="center" wrapText="1" shrinkToFit="1"/>
    </xf>
    <xf numFmtId="0" fontId="9" fillId="8" borderId="2" xfId="0" applyFont="1" applyFill="1" applyBorder="1" applyAlignment="1">
      <alignment horizontal="center" vertical="center" wrapText="1" shrinkToFit="1"/>
    </xf>
    <xf numFmtId="0" fontId="1" fillId="8" borderId="2" xfId="0" applyFont="1" applyFill="1" applyBorder="1" applyAlignment="1">
      <alignment horizontal="center" vertical="center" wrapText="1" shrinkToFit="1"/>
    </xf>
    <xf numFmtId="0" fontId="10" fillId="8" borderId="2" xfId="0" applyFont="1" applyFill="1" applyBorder="1" applyAlignment="1">
      <alignment horizontal="center" vertical="center" wrapText="1" shrinkToFit="1"/>
    </xf>
    <xf numFmtId="0" fontId="8" fillId="4" borderId="3" xfId="0" applyNumberFormat="1" applyFont="1" applyFill="1" applyBorder="1" applyAlignment="1">
      <alignment horizontal="center" vertical="center"/>
    </xf>
    <xf numFmtId="0" fontId="8" fillId="8" borderId="2" xfId="0" applyNumberFormat="1" applyFont="1" applyFill="1" applyBorder="1" applyAlignment="1">
      <alignment horizontal="center" vertical="center"/>
    </xf>
    <xf numFmtId="0" fontId="8" fillId="7" borderId="2" xfId="0" applyNumberFormat="1" applyFont="1" applyFill="1" applyBorder="1" applyAlignment="1">
      <alignment horizontal="center" vertical="center"/>
    </xf>
    <xf numFmtId="0" fontId="8" fillId="7" borderId="3" xfId="0" applyNumberFormat="1" applyFont="1" applyFill="1" applyBorder="1" applyAlignment="1">
      <alignment horizontal="center" vertical="center"/>
    </xf>
    <xf numFmtId="0" fontId="8" fillId="9" borderId="2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4" fontId="2" fillId="2" borderId="10" xfId="0" applyNumberFormat="1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 wrapText="1" shrinkToFit="1"/>
    </xf>
    <xf numFmtId="0" fontId="11" fillId="4" borderId="2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64" fontId="2" fillId="2" borderId="11" xfId="0" applyNumberFormat="1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8" fillId="4" borderId="10" xfId="0" applyNumberFormat="1" applyFont="1" applyFill="1" applyBorder="1" applyAlignment="1">
      <alignment horizontal="center" vertical="center"/>
    </xf>
    <xf numFmtId="0" fontId="8" fillId="7" borderId="10" xfId="0" applyNumberFormat="1" applyFont="1" applyFill="1" applyBorder="1" applyAlignment="1">
      <alignment horizontal="center" vertical="center"/>
    </xf>
    <xf numFmtId="1" fontId="0" fillId="6" borderId="15" xfId="0" applyNumberFormat="1" applyFill="1" applyBorder="1" applyAlignment="1">
      <alignment horizontal="center"/>
    </xf>
    <xf numFmtId="0" fontId="1" fillId="10" borderId="10" xfId="0" applyFont="1" applyFill="1" applyBorder="1" applyAlignment="1">
      <alignment horizontal="center" vertical="center" wrapText="1" shrinkToFit="1"/>
    </xf>
    <xf numFmtId="0" fontId="8" fillId="9" borderId="10" xfId="0" applyNumberFormat="1" applyFont="1" applyFill="1" applyBorder="1" applyAlignment="1">
      <alignment horizontal="center" vertical="center"/>
    </xf>
    <xf numFmtId="164" fontId="2" fillId="2" borderId="11" xfId="0" applyNumberFormat="1" applyFont="1" applyFill="1" applyBorder="1" applyAlignment="1">
      <alignment horizontal="center" vertical="center"/>
    </xf>
    <xf numFmtId="164" fontId="2" fillId="2" borderId="11" xfId="0" applyNumberFormat="1" applyFont="1" applyFill="1" applyBorder="1" applyAlignment="1">
      <alignment horizontal="center" vertical="center"/>
    </xf>
    <xf numFmtId="0" fontId="1" fillId="10" borderId="10" xfId="0" applyFont="1" applyFill="1" applyBorder="1" applyAlignment="1">
      <alignment horizontal="center" vertical="center" wrapText="1" shrinkToFit="1"/>
    </xf>
    <xf numFmtId="0" fontId="12" fillId="10" borderId="10" xfId="0" applyFont="1" applyFill="1" applyBorder="1" applyAlignment="1">
      <alignment horizontal="center" vertical="center" wrapText="1" shrinkToFit="1"/>
    </xf>
    <xf numFmtId="164" fontId="2" fillId="2" borderId="11" xfId="0" applyNumberFormat="1" applyFont="1" applyFill="1" applyBorder="1" applyAlignment="1">
      <alignment horizontal="center" vertical="center"/>
    </xf>
    <xf numFmtId="0" fontId="1" fillId="10" borderId="13" xfId="0" applyFont="1" applyFill="1" applyBorder="1" applyAlignment="1">
      <alignment horizontal="center" vertical="center" wrapText="1" shrinkToFit="1"/>
    </xf>
    <xf numFmtId="14" fontId="2" fillId="2" borderId="18" xfId="0" applyNumberFormat="1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 wrapText="1"/>
    </xf>
    <xf numFmtId="0" fontId="8" fillId="9" borderId="3" xfId="0" applyNumberFormat="1" applyFont="1" applyFill="1" applyBorder="1" applyAlignment="1">
      <alignment horizontal="center" vertical="center"/>
    </xf>
    <xf numFmtId="164" fontId="2" fillId="2" borderId="10" xfId="0" applyNumberFormat="1" applyFont="1" applyFill="1" applyBorder="1" applyAlignment="1">
      <alignment horizontal="center" vertical="center"/>
    </xf>
    <xf numFmtId="164" fontId="2" fillId="2" borderId="11" xfId="0" applyNumberFormat="1" applyFont="1" applyFill="1" applyBorder="1" applyAlignment="1">
      <alignment horizontal="center" vertical="center"/>
    </xf>
    <xf numFmtId="164" fontId="2" fillId="2" borderId="12" xfId="0" applyNumberFormat="1" applyFont="1" applyFill="1" applyBorder="1" applyAlignment="1">
      <alignment horizontal="center" vertical="center"/>
    </xf>
    <xf numFmtId="0" fontId="1" fillId="10" borderId="10" xfId="0" applyFont="1" applyFill="1" applyBorder="1" applyAlignment="1">
      <alignment horizontal="center" vertical="center" wrapText="1" shrinkToFit="1"/>
    </xf>
    <xf numFmtId="0" fontId="1" fillId="10" borderId="11" xfId="0" applyFont="1" applyFill="1" applyBorder="1" applyAlignment="1">
      <alignment horizontal="center" vertical="center" wrapText="1" shrinkToFit="1"/>
    </xf>
    <xf numFmtId="0" fontId="1" fillId="10" borderId="19" xfId="0" applyFont="1" applyFill="1" applyBorder="1" applyAlignment="1">
      <alignment horizontal="center" vertical="center" wrapText="1" shrinkToFit="1"/>
    </xf>
    <xf numFmtId="0" fontId="1" fillId="10" borderId="13" xfId="0" applyFont="1" applyFill="1" applyBorder="1" applyAlignment="1">
      <alignment horizontal="center" vertical="center" wrapText="1" shrinkToFit="1"/>
    </xf>
    <xf numFmtId="0" fontId="2" fillId="3" borderId="6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10" fillId="10" borderId="20" xfId="0" applyFont="1" applyFill="1" applyBorder="1" applyAlignment="1">
      <alignment horizontal="center" vertical="center" wrapText="1" shrinkToFit="1"/>
    </xf>
    <xf numFmtId="0" fontId="10" fillId="10" borderId="21" xfId="0" applyFont="1" applyFill="1" applyBorder="1" applyAlignment="1">
      <alignment horizontal="center" vertical="center" wrapText="1" shrinkToFi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Z65"/>
  <sheetViews>
    <sheetView tabSelected="1" topLeftCell="B1" zoomScale="89" zoomScaleNormal="89" workbookViewId="0">
      <selection activeCell="X20" sqref="X20"/>
    </sheetView>
  </sheetViews>
  <sheetFormatPr defaultRowHeight="15" x14ac:dyDescent="0.25"/>
  <cols>
    <col min="2" max="2" width="22" customWidth="1"/>
    <col min="3" max="3" width="16.42578125" customWidth="1"/>
    <col min="4" max="4" width="10.5703125" customWidth="1"/>
    <col min="5" max="8" width="10.7109375" customWidth="1"/>
    <col min="9" max="9" width="10.140625" customWidth="1"/>
    <col min="10" max="10" width="10.28515625" customWidth="1"/>
    <col min="11" max="12" width="10.42578125" customWidth="1"/>
    <col min="13" max="13" width="10.7109375" customWidth="1"/>
    <col min="14" max="25" width="10.42578125" customWidth="1"/>
    <col min="26" max="26" width="10.7109375" customWidth="1"/>
    <col min="27" max="27" width="10.28515625" customWidth="1"/>
    <col min="28" max="28" width="10.42578125" customWidth="1"/>
    <col min="29" max="29" width="8.85546875" customWidth="1"/>
  </cols>
  <sheetData>
    <row r="2" spans="2:26" x14ac:dyDescent="0.25">
      <c r="B2" s="1" t="s">
        <v>121</v>
      </c>
      <c r="C2" s="1"/>
    </row>
    <row r="3" spans="2:26" x14ac:dyDescent="0.25">
      <c r="B3" s="1" t="s">
        <v>115</v>
      </c>
      <c r="C3" s="1"/>
    </row>
    <row r="4" spans="2:26" x14ac:dyDescent="0.25">
      <c r="B4" s="1"/>
      <c r="C4" s="1"/>
    </row>
    <row r="5" spans="2:26" x14ac:dyDescent="0.25">
      <c r="B5" s="1"/>
      <c r="C5" s="1"/>
    </row>
    <row r="6" spans="2:26" ht="15.75" thickBot="1" x14ac:dyDescent="0.3"/>
    <row r="7" spans="2:26" x14ac:dyDescent="0.25">
      <c r="B7" s="60" t="s">
        <v>0</v>
      </c>
      <c r="C7" s="6" t="s">
        <v>36</v>
      </c>
      <c r="D7" s="6"/>
      <c r="E7" s="6"/>
      <c r="F7" s="6"/>
      <c r="G7" s="6" t="s">
        <v>67</v>
      </c>
      <c r="H7" s="6"/>
      <c r="I7" s="6"/>
      <c r="J7" s="6"/>
      <c r="K7" s="6"/>
      <c r="L7" s="6"/>
      <c r="M7" s="6"/>
      <c r="N7" s="6"/>
      <c r="O7" s="6"/>
      <c r="P7" s="6"/>
      <c r="Q7" s="6"/>
      <c r="R7" s="38"/>
      <c r="S7" s="38"/>
      <c r="T7" s="38"/>
      <c r="U7" s="38"/>
      <c r="V7" s="38"/>
      <c r="W7" s="38"/>
      <c r="X7" s="38"/>
      <c r="Y7" s="38"/>
      <c r="Z7" s="7"/>
    </row>
    <row r="8" spans="2:26" ht="28.5" customHeight="1" x14ac:dyDescent="0.25">
      <c r="B8" s="61"/>
      <c r="C8" s="62" t="s">
        <v>107</v>
      </c>
      <c r="D8" s="51" t="s">
        <v>147</v>
      </c>
      <c r="E8" s="53" t="s">
        <v>86</v>
      </c>
      <c r="F8" s="54"/>
      <c r="G8" s="54"/>
      <c r="H8" s="54"/>
      <c r="I8" s="54"/>
      <c r="J8" s="54"/>
      <c r="K8" s="54"/>
      <c r="L8" s="55"/>
      <c r="M8" s="37"/>
      <c r="N8" s="37"/>
      <c r="O8" s="37"/>
      <c r="P8" s="44" t="s">
        <v>86</v>
      </c>
      <c r="Q8" s="45"/>
      <c r="R8" s="45"/>
      <c r="S8" s="48"/>
      <c r="T8" s="48"/>
      <c r="U8" s="17"/>
    </row>
    <row r="9" spans="2:26" ht="20.25" customHeight="1" x14ac:dyDescent="0.25">
      <c r="B9" s="61"/>
      <c r="C9" s="63"/>
      <c r="D9" s="3" t="s">
        <v>128</v>
      </c>
      <c r="E9" s="3" t="s">
        <v>102</v>
      </c>
      <c r="F9" s="3" t="s">
        <v>103</v>
      </c>
      <c r="G9" s="3" t="s">
        <v>104</v>
      </c>
      <c r="H9" s="3" t="s">
        <v>105</v>
      </c>
      <c r="I9" s="3" t="s">
        <v>106</v>
      </c>
      <c r="J9" s="3" t="s">
        <v>111</v>
      </c>
      <c r="K9" s="3" t="s">
        <v>112</v>
      </c>
      <c r="L9" s="3" t="s">
        <v>118</v>
      </c>
      <c r="M9" s="32" t="s">
        <v>122</v>
      </c>
      <c r="N9" s="32" t="s">
        <v>123</v>
      </c>
      <c r="O9" s="32" t="s">
        <v>125</v>
      </c>
      <c r="P9" s="32" t="s">
        <v>126</v>
      </c>
      <c r="Q9" s="32" t="s">
        <v>127</v>
      </c>
      <c r="R9" s="32" t="s">
        <v>142</v>
      </c>
      <c r="S9" s="32" t="s">
        <v>145</v>
      </c>
      <c r="T9" s="32" t="s">
        <v>148</v>
      </c>
      <c r="U9" s="8" t="s">
        <v>149</v>
      </c>
    </row>
    <row r="10" spans="2:26" ht="20.25" customHeight="1" x14ac:dyDescent="0.25">
      <c r="B10" s="35"/>
      <c r="C10" s="36"/>
      <c r="D10" s="3"/>
      <c r="E10" s="3" t="s">
        <v>129</v>
      </c>
      <c r="F10" s="3" t="s">
        <v>130</v>
      </c>
      <c r="G10" s="3" t="s">
        <v>131</v>
      </c>
      <c r="H10" s="3" t="s">
        <v>132</v>
      </c>
      <c r="I10" s="3" t="s">
        <v>133</v>
      </c>
      <c r="J10" s="3" t="s">
        <v>134</v>
      </c>
      <c r="K10" s="3" t="s">
        <v>135</v>
      </c>
      <c r="L10" s="3" t="s">
        <v>136</v>
      </c>
      <c r="M10" s="32" t="s">
        <v>137</v>
      </c>
      <c r="N10" s="32" t="s">
        <v>138</v>
      </c>
      <c r="O10" s="32" t="s">
        <v>139</v>
      </c>
      <c r="P10" s="32" t="s">
        <v>140</v>
      </c>
      <c r="Q10" s="32" t="s">
        <v>141</v>
      </c>
      <c r="R10" s="32" t="s">
        <v>143</v>
      </c>
      <c r="S10" s="32" t="s">
        <v>146</v>
      </c>
      <c r="T10" s="32" t="s">
        <v>151</v>
      </c>
      <c r="U10" s="8" t="s">
        <v>150</v>
      </c>
    </row>
    <row r="11" spans="2:26" ht="20.25" customHeight="1" thickBot="1" x14ac:dyDescent="0.3">
      <c r="B11" s="30"/>
      <c r="C11" s="31"/>
      <c r="D11" s="3"/>
      <c r="E11" s="3" t="s">
        <v>87</v>
      </c>
      <c r="F11" s="3" t="s">
        <v>87</v>
      </c>
      <c r="G11" s="3" t="s">
        <v>107</v>
      </c>
      <c r="H11" s="3" t="s">
        <v>87</v>
      </c>
      <c r="I11" s="3" t="s">
        <v>107</v>
      </c>
      <c r="J11" s="3" t="s">
        <v>87</v>
      </c>
      <c r="K11" s="3" t="s">
        <v>107</v>
      </c>
      <c r="L11" s="3" t="s">
        <v>107</v>
      </c>
      <c r="M11" s="32" t="s">
        <v>107</v>
      </c>
      <c r="N11" s="32" t="s">
        <v>87</v>
      </c>
      <c r="O11" s="32" t="s">
        <v>87</v>
      </c>
      <c r="P11" s="32" t="s">
        <v>107</v>
      </c>
      <c r="Q11" s="32" t="s">
        <v>107</v>
      </c>
      <c r="R11" s="32" t="s">
        <v>107</v>
      </c>
      <c r="S11" s="50" t="s">
        <v>107</v>
      </c>
      <c r="T11" s="50" t="s">
        <v>107</v>
      </c>
      <c r="U11" s="8" t="s">
        <v>107</v>
      </c>
    </row>
    <row r="12" spans="2:26" ht="25.5" customHeight="1" thickBot="1" x14ac:dyDescent="0.3">
      <c r="B12" s="9" t="s">
        <v>40</v>
      </c>
      <c r="C12" s="22" t="s">
        <v>71</v>
      </c>
      <c r="D12" s="24" t="s">
        <v>81</v>
      </c>
      <c r="E12" s="23"/>
      <c r="F12" s="23"/>
      <c r="G12" s="33" t="s">
        <v>92</v>
      </c>
      <c r="H12" s="33"/>
      <c r="I12" s="33" t="s">
        <v>92</v>
      </c>
      <c r="J12" s="33"/>
      <c r="K12" s="33" t="s">
        <v>92</v>
      </c>
      <c r="L12" s="33"/>
      <c r="M12" s="42"/>
      <c r="N12" s="47" t="s">
        <v>124</v>
      </c>
      <c r="O12" s="47" t="s">
        <v>124</v>
      </c>
      <c r="P12" s="46"/>
      <c r="Q12" s="46" t="s">
        <v>92</v>
      </c>
      <c r="R12" s="46"/>
      <c r="S12" s="64" t="s">
        <v>144</v>
      </c>
      <c r="T12" s="65"/>
      <c r="U12" s="49"/>
    </row>
    <row r="13" spans="2:26" ht="22.7" customHeight="1" x14ac:dyDescent="0.25">
      <c r="B13" s="9" t="s">
        <v>41</v>
      </c>
      <c r="C13" s="21" t="s">
        <v>1</v>
      </c>
      <c r="D13" s="33"/>
      <c r="E13" s="56" t="s">
        <v>1</v>
      </c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8"/>
      <c r="T13" s="58"/>
      <c r="U13" s="59"/>
    </row>
    <row r="14" spans="2:26" x14ac:dyDescent="0.25">
      <c r="B14" s="9" t="s">
        <v>6</v>
      </c>
      <c r="C14" s="5" t="s">
        <v>44</v>
      </c>
      <c r="D14" s="19">
        <v>44</v>
      </c>
      <c r="E14" s="19"/>
      <c r="F14" s="19">
        <v>37</v>
      </c>
      <c r="G14" s="29">
        <v>34.1</v>
      </c>
      <c r="H14" s="19"/>
      <c r="I14" s="29">
        <v>34.299999999999997</v>
      </c>
      <c r="J14" s="19"/>
      <c r="K14" s="19">
        <v>37.799999999999997</v>
      </c>
      <c r="L14" s="19">
        <v>36.200000000000003</v>
      </c>
      <c r="M14" s="43">
        <v>33.9</v>
      </c>
      <c r="N14" s="43">
        <v>33.200000000000003</v>
      </c>
      <c r="O14" s="43">
        <v>33.9</v>
      </c>
      <c r="P14" s="39">
        <v>35.9</v>
      </c>
      <c r="Q14" s="43">
        <v>32.6</v>
      </c>
      <c r="R14" s="39">
        <v>35.4</v>
      </c>
      <c r="S14" s="43">
        <v>34.700000000000003</v>
      </c>
      <c r="T14" s="39">
        <v>36.9</v>
      </c>
      <c r="U14" s="25">
        <v>35.5</v>
      </c>
    </row>
    <row r="15" spans="2:26" s="2" customFormat="1" ht="19.149999999999999" customHeight="1" x14ac:dyDescent="0.25">
      <c r="B15" s="9" t="s">
        <v>5</v>
      </c>
      <c r="C15" s="5" t="s">
        <v>43</v>
      </c>
      <c r="D15" s="19">
        <v>14.4</v>
      </c>
      <c r="E15" s="19">
        <v>11.7</v>
      </c>
      <c r="F15" s="19">
        <v>12.1</v>
      </c>
      <c r="G15" s="29">
        <v>11.3</v>
      </c>
      <c r="H15" s="19">
        <v>11.9</v>
      </c>
      <c r="I15" s="29">
        <v>11.2</v>
      </c>
      <c r="J15" s="29">
        <v>11.3</v>
      </c>
      <c r="K15" s="19">
        <v>12.4</v>
      </c>
      <c r="L15" s="19">
        <v>11.7</v>
      </c>
      <c r="M15" s="43">
        <v>11.5</v>
      </c>
      <c r="N15" s="43">
        <v>11.3</v>
      </c>
      <c r="O15" s="39">
        <v>11.7</v>
      </c>
      <c r="P15" s="43">
        <v>11.6</v>
      </c>
      <c r="Q15" s="43">
        <v>11.1</v>
      </c>
      <c r="R15" s="43">
        <v>11.6</v>
      </c>
      <c r="S15" s="43">
        <v>11.4</v>
      </c>
      <c r="T15" s="39">
        <v>12</v>
      </c>
      <c r="U15" s="52">
        <v>11.3</v>
      </c>
    </row>
    <row r="16" spans="2:26" s="2" customFormat="1" ht="24" customHeight="1" x14ac:dyDescent="0.25">
      <c r="B16" s="9" t="s">
        <v>4</v>
      </c>
      <c r="C16" s="5" t="s">
        <v>42</v>
      </c>
      <c r="D16" s="19">
        <v>4.67</v>
      </c>
      <c r="E16" s="29">
        <v>3.58</v>
      </c>
      <c r="F16" s="29">
        <v>3.45</v>
      </c>
      <c r="G16" s="29">
        <v>3.76</v>
      </c>
      <c r="H16" s="29">
        <v>3.68</v>
      </c>
      <c r="I16" s="29">
        <v>3.7</v>
      </c>
      <c r="J16" s="29">
        <v>3.04</v>
      </c>
      <c r="K16" s="19">
        <v>4.17</v>
      </c>
      <c r="L16" s="19">
        <v>3.98</v>
      </c>
      <c r="M16" s="39">
        <v>3.83</v>
      </c>
      <c r="N16" s="39">
        <v>3.83</v>
      </c>
      <c r="O16" s="39">
        <v>3.86</v>
      </c>
      <c r="P16" s="39">
        <v>3.85</v>
      </c>
      <c r="Q16" s="43">
        <v>3.73</v>
      </c>
      <c r="R16" s="39">
        <v>3.95</v>
      </c>
      <c r="S16" s="39">
        <v>3.93</v>
      </c>
      <c r="T16" s="39">
        <v>4.08</v>
      </c>
      <c r="U16" s="25">
        <v>3.85</v>
      </c>
    </row>
    <row r="17" spans="1:21" s="2" customFormat="1" ht="24" customHeight="1" x14ac:dyDescent="0.25">
      <c r="B17" s="9" t="s">
        <v>93</v>
      </c>
      <c r="C17" s="5" t="s">
        <v>94</v>
      </c>
      <c r="D17" s="19"/>
      <c r="E17" s="19"/>
      <c r="F17" s="19"/>
      <c r="G17" s="19">
        <v>90.7</v>
      </c>
      <c r="H17" s="19"/>
      <c r="I17" s="19">
        <v>92.7</v>
      </c>
      <c r="J17" s="19"/>
      <c r="K17" s="19">
        <v>90.6</v>
      </c>
      <c r="L17" s="19">
        <v>91</v>
      </c>
      <c r="M17" s="39">
        <v>88.5</v>
      </c>
      <c r="N17" s="39">
        <v>86.2</v>
      </c>
      <c r="O17" s="39">
        <v>88</v>
      </c>
      <c r="P17" s="39">
        <v>93.2</v>
      </c>
      <c r="Q17" s="39">
        <v>87.4</v>
      </c>
      <c r="R17" s="39">
        <v>89.6</v>
      </c>
      <c r="S17" s="39">
        <v>88.3</v>
      </c>
      <c r="T17" s="39">
        <v>90.7</v>
      </c>
      <c r="U17" s="25">
        <v>92.2</v>
      </c>
    </row>
    <row r="18" spans="1:21" s="2" customFormat="1" ht="24" customHeight="1" x14ac:dyDescent="0.25">
      <c r="B18" s="9" t="s">
        <v>95</v>
      </c>
      <c r="C18" s="5" t="s">
        <v>96</v>
      </c>
      <c r="D18" s="19"/>
      <c r="E18" s="19"/>
      <c r="F18" s="19"/>
      <c r="G18" s="29">
        <v>15</v>
      </c>
      <c r="H18" s="19"/>
      <c r="I18" s="19">
        <v>14.3</v>
      </c>
      <c r="J18" s="19"/>
      <c r="K18" s="19">
        <v>13.6</v>
      </c>
      <c r="L18" s="19">
        <v>13.6</v>
      </c>
      <c r="M18" s="39">
        <v>13.5</v>
      </c>
      <c r="N18" s="39">
        <v>14.1</v>
      </c>
      <c r="O18" s="39">
        <v>14.5</v>
      </c>
      <c r="P18" s="39">
        <v>14.1</v>
      </c>
      <c r="Q18" s="39">
        <v>13.6</v>
      </c>
      <c r="R18" s="39">
        <v>14</v>
      </c>
      <c r="S18" s="39">
        <v>13.4</v>
      </c>
      <c r="T18" s="39">
        <v>13.8</v>
      </c>
      <c r="U18" s="25">
        <v>14.4</v>
      </c>
    </row>
    <row r="19" spans="1:21" s="2" customFormat="1" ht="24" customHeight="1" x14ac:dyDescent="0.25">
      <c r="B19" s="9" t="s">
        <v>97</v>
      </c>
      <c r="C19" s="5" t="s">
        <v>98</v>
      </c>
      <c r="D19" s="19"/>
      <c r="E19" s="19"/>
      <c r="F19" s="19"/>
      <c r="G19" s="19">
        <v>30.1</v>
      </c>
      <c r="H19" s="19"/>
      <c r="I19" s="19">
        <v>30.3</v>
      </c>
      <c r="J19" s="19"/>
      <c r="K19" s="19">
        <v>29.7</v>
      </c>
      <c r="L19" s="19">
        <v>29.4</v>
      </c>
      <c r="M19" s="39">
        <v>30</v>
      </c>
      <c r="N19" s="39">
        <v>29.3</v>
      </c>
      <c r="O19" s="39">
        <v>30.3</v>
      </c>
      <c r="P19" s="39">
        <v>30.1</v>
      </c>
      <c r="Q19" s="39">
        <v>29.8</v>
      </c>
      <c r="R19" s="39">
        <v>29.4</v>
      </c>
      <c r="S19" s="39">
        <v>29</v>
      </c>
      <c r="T19" s="39">
        <v>29.4</v>
      </c>
      <c r="U19" s="25">
        <v>29.4</v>
      </c>
    </row>
    <row r="20" spans="1:21" s="2" customFormat="1" ht="24" customHeight="1" x14ac:dyDescent="0.25">
      <c r="B20" s="9" t="s">
        <v>99</v>
      </c>
      <c r="C20" s="5" t="s">
        <v>100</v>
      </c>
      <c r="D20" s="19"/>
      <c r="E20" s="19"/>
      <c r="F20" s="19"/>
      <c r="G20" s="19">
        <v>33.1</v>
      </c>
      <c r="H20" s="19"/>
      <c r="I20" s="19">
        <v>32.700000000000003</v>
      </c>
      <c r="J20" s="19"/>
      <c r="K20" s="19">
        <v>32.799999999999997</v>
      </c>
      <c r="L20" s="19">
        <v>32.299999999999997</v>
      </c>
      <c r="M20" s="39">
        <v>33.9</v>
      </c>
      <c r="N20" s="39">
        <v>34</v>
      </c>
      <c r="O20" s="39">
        <v>34.4</v>
      </c>
      <c r="P20" s="39">
        <v>32.299999999999997</v>
      </c>
      <c r="Q20" s="39">
        <v>34</v>
      </c>
      <c r="R20" s="39">
        <v>32.799999999999997</v>
      </c>
      <c r="S20" s="39">
        <v>32.9</v>
      </c>
      <c r="T20" s="39">
        <v>32.5</v>
      </c>
      <c r="U20" s="52">
        <v>31.8</v>
      </c>
    </row>
    <row r="21" spans="1:21" ht="26.1" customHeight="1" x14ac:dyDescent="0.25">
      <c r="B21" s="9" t="s">
        <v>7</v>
      </c>
      <c r="C21" s="5" t="s">
        <v>8</v>
      </c>
      <c r="D21" s="19">
        <v>427.8</v>
      </c>
      <c r="E21" s="29">
        <v>120</v>
      </c>
      <c r="F21" s="19">
        <v>204</v>
      </c>
      <c r="G21" s="29">
        <v>130</v>
      </c>
      <c r="H21" s="19">
        <v>185</v>
      </c>
      <c r="I21" s="19">
        <v>172</v>
      </c>
      <c r="J21" s="19">
        <v>274</v>
      </c>
      <c r="K21" s="19">
        <v>202</v>
      </c>
      <c r="L21" s="19">
        <v>191</v>
      </c>
      <c r="M21" s="39">
        <v>187</v>
      </c>
      <c r="N21" s="43">
        <v>115</v>
      </c>
      <c r="O21" s="43">
        <v>141</v>
      </c>
      <c r="P21" s="43">
        <v>132</v>
      </c>
      <c r="Q21" s="39">
        <v>186</v>
      </c>
      <c r="R21" s="39">
        <v>211</v>
      </c>
      <c r="S21" s="39">
        <v>194</v>
      </c>
      <c r="T21" s="39">
        <v>233</v>
      </c>
      <c r="U21" s="25">
        <v>208</v>
      </c>
    </row>
    <row r="22" spans="1:21" ht="24.4" customHeight="1" x14ac:dyDescent="0.25">
      <c r="B22" s="9" t="s">
        <v>2</v>
      </c>
      <c r="C22" s="5" t="s">
        <v>3</v>
      </c>
      <c r="D22" s="19">
        <v>6.5</v>
      </c>
      <c r="E22" s="29">
        <v>3.9</v>
      </c>
      <c r="F22" s="19">
        <v>4.5</v>
      </c>
      <c r="G22" s="19">
        <v>5.48</v>
      </c>
      <c r="H22" s="19">
        <v>4.8</v>
      </c>
      <c r="I22" s="19">
        <v>5.25</v>
      </c>
      <c r="J22" s="29">
        <v>3.9</v>
      </c>
      <c r="K22" s="19">
        <v>5.22</v>
      </c>
      <c r="L22" s="29">
        <v>4.2699999999999996</v>
      </c>
      <c r="M22" s="39">
        <v>5.14</v>
      </c>
      <c r="N22" s="43">
        <v>4.0999999999999996</v>
      </c>
      <c r="O22" s="43">
        <v>4.3</v>
      </c>
      <c r="P22" s="43">
        <v>3.54</v>
      </c>
      <c r="Q22" s="43">
        <v>4.1100000000000003</v>
      </c>
      <c r="R22" s="39">
        <v>5.21</v>
      </c>
      <c r="S22" s="39">
        <v>4.7699999999999996</v>
      </c>
      <c r="T22" s="39">
        <v>5.19</v>
      </c>
      <c r="U22" s="25">
        <v>4.66</v>
      </c>
    </row>
    <row r="23" spans="1:21" ht="16.350000000000001" customHeight="1" x14ac:dyDescent="0.25">
      <c r="B23" s="10" t="s">
        <v>37</v>
      </c>
      <c r="C23" s="5" t="s">
        <v>68</v>
      </c>
      <c r="D23" s="29">
        <v>11</v>
      </c>
      <c r="E23" s="19">
        <v>1</v>
      </c>
      <c r="F23" s="19">
        <v>4</v>
      </c>
      <c r="G23" s="19">
        <v>3</v>
      </c>
      <c r="H23" s="19">
        <v>2</v>
      </c>
      <c r="I23" s="19"/>
      <c r="J23" s="19">
        <v>2</v>
      </c>
      <c r="K23" s="19"/>
      <c r="L23" s="19" t="s">
        <v>119</v>
      </c>
      <c r="M23" s="39" t="s">
        <v>119</v>
      </c>
      <c r="N23" s="39"/>
      <c r="O23" s="39">
        <v>5</v>
      </c>
      <c r="P23" s="39" t="s">
        <v>119</v>
      </c>
      <c r="Q23" s="39"/>
      <c r="R23" s="39"/>
      <c r="S23" s="39"/>
      <c r="T23" s="39"/>
      <c r="U23" s="25"/>
    </row>
    <row r="24" spans="1:21" x14ac:dyDescent="0.25">
      <c r="B24" s="10" t="s">
        <v>38</v>
      </c>
      <c r="C24" s="5" t="s">
        <v>69</v>
      </c>
      <c r="D24" s="19">
        <v>62</v>
      </c>
      <c r="E24" s="19">
        <v>60</v>
      </c>
      <c r="F24" s="29">
        <v>38</v>
      </c>
      <c r="G24" s="19">
        <v>63</v>
      </c>
      <c r="H24" s="19">
        <v>59</v>
      </c>
      <c r="I24" s="19"/>
      <c r="J24" s="19">
        <v>67</v>
      </c>
      <c r="K24" s="19"/>
      <c r="L24" s="19"/>
      <c r="M24" s="39"/>
      <c r="N24" s="39"/>
      <c r="O24" s="39">
        <v>50</v>
      </c>
      <c r="P24" s="39"/>
      <c r="Q24" s="39"/>
      <c r="R24" s="39"/>
      <c r="S24" s="39"/>
      <c r="T24" s="39"/>
      <c r="U24" s="25"/>
    </row>
    <row r="25" spans="1:21" x14ac:dyDescent="0.25">
      <c r="B25" s="10" t="s">
        <v>57</v>
      </c>
      <c r="C25" s="5"/>
      <c r="D25" s="19">
        <v>4725</v>
      </c>
      <c r="E25" s="19">
        <v>2379</v>
      </c>
      <c r="F25" s="19">
        <v>1890</v>
      </c>
      <c r="G25" s="19">
        <v>3617</v>
      </c>
      <c r="H25" s="19">
        <v>2928</v>
      </c>
      <c r="I25" s="19">
        <v>3560</v>
      </c>
      <c r="J25" s="19">
        <v>2691</v>
      </c>
      <c r="K25" s="19">
        <v>3650</v>
      </c>
      <c r="L25" s="19">
        <v>2540</v>
      </c>
      <c r="M25" s="39">
        <v>3300</v>
      </c>
      <c r="N25" s="39">
        <v>2337</v>
      </c>
      <c r="O25" s="39">
        <v>2365</v>
      </c>
      <c r="P25" s="39">
        <v>2100</v>
      </c>
      <c r="Q25" s="39">
        <v>2570</v>
      </c>
      <c r="R25" s="39">
        <v>3300</v>
      </c>
      <c r="S25" s="39">
        <v>3170</v>
      </c>
      <c r="T25" s="39">
        <v>3640</v>
      </c>
      <c r="U25" s="25">
        <v>3050</v>
      </c>
    </row>
    <row r="26" spans="1:21" ht="15" customHeight="1" x14ac:dyDescent="0.25">
      <c r="B26" s="9" t="s">
        <v>58</v>
      </c>
      <c r="C26" s="5" t="s">
        <v>70</v>
      </c>
      <c r="D26" s="4"/>
      <c r="E26" s="19"/>
      <c r="F26" s="19"/>
      <c r="G26" s="19">
        <v>66</v>
      </c>
      <c r="H26" s="19"/>
      <c r="I26" s="19">
        <v>67.8</v>
      </c>
      <c r="J26" s="19"/>
      <c r="K26" s="19">
        <v>69.599999999999994</v>
      </c>
      <c r="L26" s="19">
        <v>59.4</v>
      </c>
      <c r="M26" s="39">
        <v>64.2</v>
      </c>
      <c r="N26" s="39"/>
      <c r="O26" s="39"/>
      <c r="P26" s="39">
        <v>59.3</v>
      </c>
      <c r="Q26" s="39">
        <v>62.5</v>
      </c>
      <c r="R26" s="39">
        <v>63.3</v>
      </c>
      <c r="S26" s="39">
        <v>66.599999999999994</v>
      </c>
      <c r="T26" s="39">
        <v>70.099999999999994</v>
      </c>
      <c r="U26" s="25">
        <v>65.5</v>
      </c>
    </row>
    <row r="27" spans="1:21" x14ac:dyDescent="0.25">
      <c r="B27" s="10" t="s">
        <v>13</v>
      </c>
      <c r="C27" s="5" t="s">
        <v>14</v>
      </c>
      <c r="D27" s="19">
        <v>23</v>
      </c>
      <c r="E27" s="19">
        <v>27</v>
      </c>
      <c r="F27" s="29">
        <v>46</v>
      </c>
      <c r="G27" s="19">
        <v>26</v>
      </c>
      <c r="H27" s="19">
        <v>31</v>
      </c>
      <c r="I27" s="19">
        <v>23.8</v>
      </c>
      <c r="J27" s="19">
        <v>25</v>
      </c>
      <c r="K27" s="19">
        <v>22</v>
      </c>
      <c r="L27" s="19">
        <v>29.3</v>
      </c>
      <c r="M27" s="39">
        <v>23.3</v>
      </c>
      <c r="N27" s="39">
        <v>29.2</v>
      </c>
      <c r="O27" s="39"/>
      <c r="P27" s="39">
        <v>24.3</v>
      </c>
      <c r="Q27" s="39">
        <v>27.5</v>
      </c>
      <c r="R27" s="39"/>
      <c r="S27" s="39">
        <v>22.6</v>
      </c>
      <c r="T27" s="39">
        <v>20.6</v>
      </c>
      <c r="U27" s="25">
        <v>22.3</v>
      </c>
    </row>
    <row r="28" spans="1:21" x14ac:dyDescent="0.25">
      <c r="B28" s="10" t="s">
        <v>15</v>
      </c>
      <c r="C28" s="5" t="s">
        <v>16</v>
      </c>
      <c r="D28" s="19">
        <v>3</v>
      </c>
      <c r="E28" s="19">
        <v>10</v>
      </c>
      <c r="F28" s="19">
        <v>8</v>
      </c>
      <c r="G28" s="19">
        <v>5</v>
      </c>
      <c r="H28" s="19">
        <v>6</v>
      </c>
      <c r="I28" s="19">
        <v>6.7</v>
      </c>
      <c r="J28" s="19">
        <v>5</v>
      </c>
      <c r="K28" s="19">
        <v>5.6</v>
      </c>
      <c r="L28" s="19">
        <v>7.5</v>
      </c>
      <c r="M28" s="39">
        <v>7.4</v>
      </c>
      <c r="N28" s="39"/>
      <c r="O28" s="39">
        <v>6</v>
      </c>
      <c r="P28" s="43">
        <v>12.1</v>
      </c>
      <c r="Q28" s="39">
        <v>7.1</v>
      </c>
      <c r="R28" s="39"/>
      <c r="S28" s="39">
        <v>7.3</v>
      </c>
      <c r="T28" s="39">
        <v>6.6</v>
      </c>
      <c r="U28" s="25">
        <v>7.7</v>
      </c>
    </row>
    <row r="29" spans="1:21" ht="16.149999999999999" customHeight="1" x14ac:dyDescent="0.25">
      <c r="B29" s="10" t="s">
        <v>9</v>
      </c>
      <c r="C29" s="5" t="s">
        <v>10</v>
      </c>
      <c r="D29" s="4"/>
      <c r="E29" s="19">
        <v>2</v>
      </c>
      <c r="F29" s="19">
        <v>4</v>
      </c>
      <c r="G29" s="19">
        <v>2</v>
      </c>
      <c r="H29" s="19">
        <v>2</v>
      </c>
      <c r="I29" s="19">
        <v>1.7</v>
      </c>
      <c r="J29" s="19">
        <v>1</v>
      </c>
      <c r="K29" s="19">
        <v>2.2999999999999998</v>
      </c>
      <c r="L29" s="19">
        <v>3.3</v>
      </c>
      <c r="M29" s="39">
        <v>4.9000000000000004</v>
      </c>
      <c r="N29" s="39"/>
      <c r="O29" s="39">
        <v>1</v>
      </c>
      <c r="P29" s="39">
        <v>4</v>
      </c>
      <c r="Q29" s="39">
        <v>2.7</v>
      </c>
      <c r="R29" s="39">
        <v>2.9</v>
      </c>
      <c r="S29" s="39">
        <v>3.1</v>
      </c>
      <c r="T29" s="39">
        <v>2.5</v>
      </c>
      <c r="U29" s="25">
        <v>4.0999999999999996</v>
      </c>
    </row>
    <row r="30" spans="1:21" x14ac:dyDescent="0.25">
      <c r="B30" s="10" t="s">
        <v>11</v>
      </c>
      <c r="C30" s="5" t="s">
        <v>12</v>
      </c>
      <c r="D30" s="19">
        <v>1</v>
      </c>
      <c r="E30" s="19"/>
      <c r="F30" s="19"/>
      <c r="G30" s="19">
        <v>1</v>
      </c>
      <c r="H30" s="19"/>
      <c r="I30" s="19">
        <v>0</v>
      </c>
      <c r="J30" s="19"/>
      <c r="K30" s="19">
        <v>0.2</v>
      </c>
      <c r="L30" s="19">
        <v>0.5</v>
      </c>
      <c r="M30" s="39">
        <v>0.2</v>
      </c>
      <c r="N30" s="39"/>
      <c r="O30" s="39"/>
      <c r="P30" s="39">
        <v>0.3</v>
      </c>
      <c r="Q30" s="39">
        <v>0.2</v>
      </c>
      <c r="R30" s="39">
        <v>0.4</v>
      </c>
      <c r="S30" s="39">
        <v>0.4</v>
      </c>
      <c r="T30" s="39">
        <v>0.2</v>
      </c>
      <c r="U30" s="25">
        <v>0.4</v>
      </c>
    </row>
    <row r="31" spans="1:21" x14ac:dyDescent="0.25">
      <c r="A31" t="s">
        <v>66</v>
      </c>
      <c r="B31" s="10" t="s">
        <v>47</v>
      </c>
      <c r="C31" s="5" t="s">
        <v>52</v>
      </c>
      <c r="D31" s="19"/>
      <c r="E31" s="19"/>
      <c r="F31" s="19"/>
      <c r="G31" s="19">
        <v>3.62</v>
      </c>
      <c r="H31" s="19"/>
      <c r="I31" s="19">
        <v>3.56</v>
      </c>
      <c r="J31" s="19"/>
      <c r="K31" s="19">
        <v>3.65</v>
      </c>
      <c r="L31" s="19">
        <v>2.54</v>
      </c>
      <c r="M31" s="39">
        <v>3.3</v>
      </c>
      <c r="N31" s="39"/>
      <c r="O31" s="39"/>
      <c r="P31" s="39">
        <v>2.1</v>
      </c>
      <c r="Q31" s="39">
        <v>2.57</v>
      </c>
      <c r="R31" s="39">
        <v>3.3</v>
      </c>
      <c r="S31" s="39">
        <v>3.17</v>
      </c>
      <c r="T31" s="39">
        <v>3.64</v>
      </c>
      <c r="U31" s="25">
        <v>3.05</v>
      </c>
    </row>
    <row r="32" spans="1:21" x14ac:dyDescent="0.25">
      <c r="B32" s="10" t="s">
        <v>48</v>
      </c>
      <c r="C32" s="5" t="s">
        <v>53</v>
      </c>
      <c r="D32" s="19"/>
      <c r="E32" s="19"/>
      <c r="F32" s="19"/>
      <c r="G32" s="19">
        <v>1.42</v>
      </c>
      <c r="H32" s="19"/>
      <c r="I32" s="19">
        <v>1.25</v>
      </c>
      <c r="J32" s="19"/>
      <c r="K32" s="29">
        <v>1.1499999999999999</v>
      </c>
      <c r="L32" s="19">
        <v>1.25</v>
      </c>
      <c r="M32" s="39">
        <v>1.2</v>
      </c>
      <c r="N32" s="39"/>
      <c r="O32" s="39"/>
      <c r="P32" s="43">
        <v>0.86</v>
      </c>
      <c r="Q32" s="43">
        <v>1.1299999999999999</v>
      </c>
      <c r="R32" s="39">
        <v>1.22</v>
      </c>
      <c r="S32" s="43">
        <v>1.08</v>
      </c>
      <c r="T32" s="43">
        <v>1.07</v>
      </c>
      <c r="U32" s="52">
        <v>1.04</v>
      </c>
    </row>
    <row r="33" spans="2:21" x14ac:dyDescent="0.25">
      <c r="B33" s="10" t="s">
        <v>49</v>
      </c>
      <c r="C33" s="5" t="s">
        <v>54</v>
      </c>
      <c r="D33" s="19"/>
      <c r="E33" s="19"/>
      <c r="F33" s="19"/>
      <c r="G33" s="19">
        <v>0.27</v>
      </c>
      <c r="H33" s="19"/>
      <c r="I33" s="19">
        <v>0.35</v>
      </c>
      <c r="J33" s="19"/>
      <c r="K33" s="19">
        <v>0.28999999999999998</v>
      </c>
      <c r="L33" s="19">
        <v>0.32</v>
      </c>
      <c r="M33" s="39">
        <v>0.38</v>
      </c>
      <c r="N33" s="39"/>
      <c r="O33" s="39"/>
      <c r="P33" s="39">
        <v>0.43</v>
      </c>
      <c r="Q33" s="39">
        <v>0.28999999999999998</v>
      </c>
      <c r="R33" s="39">
        <v>0.52</v>
      </c>
      <c r="S33" s="39">
        <v>0.35</v>
      </c>
      <c r="T33" s="39">
        <v>0.34</v>
      </c>
      <c r="U33" s="25">
        <v>0.36</v>
      </c>
    </row>
    <row r="34" spans="2:21" x14ac:dyDescent="0.25">
      <c r="B34" s="10" t="s">
        <v>50</v>
      </c>
      <c r="C34" s="5" t="s">
        <v>55</v>
      </c>
      <c r="D34" s="19"/>
      <c r="E34" s="19"/>
      <c r="F34" s="19"/>
      <c r="G34" s="19">
        <v>0.11</v>
      </c>
      <c r="H34" s="19"/>
      <c r="I34" s="19">
        <v>0.09</v>
      </c>
      <c r="J34" s="19"/>
      <c r="K34" s="19">
        <v>0.12</v>
      </c>
      <c r="L34" s="19">
        <v>0.14000000000000001</v>
      </c>
      <c r="M34" s="39">
        <v>0.25</v>
      </c>
      <c r="N34" s="39"/>
      <c r="O34" s="39"/>
      <c r="P34" s="39">
        <v>0.14000000000000001</v>
      </c>
      <c r="Q34" s="39">
        <v>0.11</v>
      </c>
      <c r="R34" s="39">
        <v>0.15</v>
      </c>
      <c r="S34" s="39">
        <v>0.15</v>
      </c>
      <c r="T34" s="39">
        <v>0.13</v>
      </c>
      <c r="U34" s="25">
        <v>0.19</v>
      </c>
    </row>
    <row r="35" spans="2:21" x14ac:dyDescent="0.25">
      <c r="B35" s="10" t="s">
        <v>51</v>
      </c>
      <c r="C35" s="5" t="s">
        <v>56</v>
      </c>
      <c r="D35" s="19"/>
      <c r="E35" s="19"/>
      <c r="F35" s="19"/>
      <c r="G35" s="19">
        <v>0.05</v>
      </c>
      <c r="H35" s="19"/>
      <c r="I35" s="19">
        <v>0</v>
      </c>
      <c r="J35" s="19"/>
      <c r="K35" s="19">
        <v>0.01</v>
      </c>
      <c r="L35" s="19">
        <v>0.02</v>
      </c>
      <c r="M35" s="39">
        <v>0.01</v>
      </c>
      <c r="N35" s="39"/>
      <c r="O35" s="39"/>
      <c r="P35" s="39">
        <v>0.01</v>
      </c>
      <c r="Q35" s="39">
        <v>0.01</v>
      </c>
      <c r="R35" s="39">
        <v>0.02</v>
      </c>
      <c r="S35" s="39">
        <v>0.02</v>
      </c>
      <c r="T35" s="39">
        <v>0.01</v>
      </c>
      <c r="U35" s="25">
        <v>0.02</v>
      </c>
    </row>
    <row r="36" spans="2:21" x14ac:dyDescent="0.25">
      <c r="B36" s="10" t="s">
        <v>73</v>
      </c>
      <c r="C36" s="5" t="s">
        <v>74</v>
      </c>
      <c r="D36" s="19">
        <v>81</v>
      </c>
      <c r="E36" s="19">
        <v>79.900000000000006</v>
      </c>
      <c r="F36" s="19">
        <v>80</v>
      </c>
      <c r="G36" s="19"/>
      <c r="H36" s="19">
        <v>75</v>
      </c>
      <c r="I36" s="19"/>
      <c r="J36" s="19"/>
      <c r="K36" s="19"/>
      <c r="L36" s="19"/>
      <c r="M36" s="39"/>
      <c r="N36" s="39"/>
      <c r="O36" s="39"/>
      <c r="P36" s="39"/>
      <c r="Q36" s="39"/>
      <c r="R36" s="39"/>
      <c r="S36" s="39"/>
      <c r="T36" s="39"/>
      <c r="U36" s="25"/>
    </row>
    <row r="37" spans="2:21" x14ac:dyDescent="0.25">
      <c r="B37" s="10" t="s">
        <v>17</v>
      </c>
      <c r="C37" s="5" t="s">
        <v>45</v>
      </c>
      <c r="D37" s="19">
        <v>2</v>
      </c>
      <c r="E37" s="29">
        <v>28</v>
      </c>
      <c r="F37" s="29">
        <v>25</v>
      </c>
      <c r="G37" s="19">
        <v>9</v>
      </c>
      <c r="H37" s="19">
        <v>14</v>
      </c>
      <c r="I37" s="19">
        <v>10</v>
      </c>
      <c r="J37" s="29">
        <v>24</v>
      </c>
      <c r="K37" s="19">
        <v>10</v>
      </c>
      <c r="L37" s="19">
        <v>9</v>
      </c>
      <c r="M37" s="39">
        <v>16</v>
      </c>
      <c r="N37" s="43">
        <v>27</v>
      </c>
      <c r="O37" s="43">
        <v>28</v>
      </c>
      <c r="P37" s="39">
        <v>16</v>
      </c>
      <c r="Q37" s="43">
        <v>21</v>
      </c>
      <c r="R37" s="43">
        <v>25</v>
      </c>
      <c r="S37" s="43">
        <v>25</v>
      </c>
      <c r="T37" s="43">
        <v>31</v>
      </c>
      <c r="U37" s="52">
        <v>22</v>
      </c>
    </row>
    <row r="38" spans="2:21" x14ac:dyDescent="0.25">
      <c r="B38" s="11" t="s">
        <v>24</v>
      </c>
      <c r="C38" s="5" t="s">
        <v>113</v>
      </c>
      <c r="D38" s="29">
        <v>81.5</v>
      </c>
      <c r="E38" s="29">
        <v>43</v>
      </c>
      <c r="F38" s="29">
        <v>33</v>
      </c>
      <c r="G38" s="29">
        <v>42</v>
      </c>
      <c r="H38" s="29">
        <v>38</v>
      </c>
      <c r="I38" s="29">
        <v>37</v>
      </c>
      <c r="J38" s="19"/>
      <c r="K38" s="29">
        <v>48</v>
      </c>
      <c r="L38" s="19"/>
      <c r="M38" s="43">
        <v>37</v>
      </c>
      <c r="N38" s="39"/>
      <c r="O38" s="39"/>
      <c r="P38" s="39">
        <v>29</v>
      </c>
      <c r="Q38" s="43">
        <v>36</v>
      </c>
      <c r="R38" s="43">
        <v>44</v>
      </c>
      <c r="S38" s="43">
        <v>37</v>
      </c>
      <c r="T38" s="39">
        <v>24</v>
      </c>
      <c r="U38" s="25">
        <v>26</v>
      </c>
    </row>
    <row r="39" spans="2:21" x14ac:dyDescent="0.25">
      <c r="B39" s="11" t="s">
        <v>25</v>
      </c>
      <c r="C39" s="5" t="s">
        <v>114</v>
      </c>
      <c r="D39" s="29">
        <v>35.5</v>
      </c>
      <c r="E39" s="19">
        <v>30</v>
      </c>
      <c r="F39" s="19">
        <v>30</v>
      </c>
      <c r="G39" s="19">
        <v>31</v>
      </c>
      <c r="H39" s="19">
        <v>30</v>
      </c>
      <c r="I39" s="19">
        <v>28</v>
      </c>
      <c r="J39" s="19"/>
      <c r="K39" s="29">
        <v>33</v>
      </c>
      <c r="L39" s="19"/>
      <c r="M39" s="39">
        <v>28</v>
      </c>
      <c r="N39" s="39"/>
      <c r="O39" s="39"/>
      <c r="P39" s="39">
        <v>25</v>
      </c>
      <c r="Q39" s="39">
        <v>31</v>
      </c>
      <c r="R39" s="43">
        <v>32</v>
      </c>
      <c r="S39" s="39">
        <v>26</v>
      </c>
      <c r="T39" s="39">
        <v>21</v>
      </c>
      <c r="U39" s="25">
        <v>22</v>
      </c>
    </row>
    <row r="40" spans="2:21" x14ac:dyDescent="0.25">
      <c r="B40" s="9" t="s">
        <v>22</v>
      </c>
      <c r="C40" s="5" t="s">
        <v>46</v>
      </c>
      <c r="D40" s="26">
        <v>15.4</v>
      </c>
      <c r="E40" s="19">
        <v>16</v>
      </c>
      <c r="F40" s="19">
        <v>12</v>
      </c>
      <c r="G40" s="19"/>
      <c r="H40" s="19">
        <v>12</v>
      </c>
      <c r="I40" s="19"/>
      <c r="J40" s="19"/>
      <c r="K40" s="19">
        <v>11.5</v>
      </c>
      <c r="L40" s="19"/>
      <c r="M40" s="39"/>
      <c r="N40" s="39"/>
      <c r="O40" s="39"/>
      <c r="P40" s="39"/>
      <c r="Q40" s="39">
        <v>10.8</v>
      </c>
      <c r="R40" s="39"/>
      <c r="S40" s="39"/>
      <c r="T40" s="39"/>
      <c r="U40" s="25">
        <v>9.6</v>
      </c>
    </row>
    <row r="41" spans="2:21" x14ac:dyDescent="0.25">
      <c r="B41" s="9" t="s">
        <v>21</v>
      </c>
      <c r="C41" s="5" t="s">
        <v>120</v>
      </c>
      <c r="D41" s="29">
        <v>4.7</v>
      </c>
      <c r="E41" s="19">
        <v>4</v>
      </c>
      <c r="F41" s="19">
        <v>2</v>
      </c>
      <c r="G41" s="19"/>
      <c r="H41" s="19">
        <v>2</v>
      </c>
      <c r="I41" s="19"/>
      <c r="J41" s="19"/>
      <c r="K41" s="19">
        <v>4.5</v>
      </c>
      <c r="L41" s="19"/>
      <c r="M41" s="39"/>
      <c r="N41" s="39"/>
      <c r="O41" s="39"/>
      <c r="P41" s="39"/>
      <c r="Q41" s="39">
        <v>4.0999999999999996</v>
      </c>
      <c r="R41" s="39"/>
      <c r="S41" s="39"/>
      <c r="T41" s="39"/>
      <c r="U41" s="25">
        <v>4</v>
      </c>
    </row>
    <row r="42" spans="2:21" x14ac:dyDescent="0.25">
      <c r="B42" s="9" t="s">
        <v>89</v>
      </c>
      <c r="C42" s="5" t="s">
        <v>90</v>
      </c>
      <c r="D42" s="19"/>
      <c r="E42" s="19">
        <v>12</v>
      </c>
      <c r="F42" s="19">
        <v>10</v>
      </c>
      <c r="G42" s="19"/>
      <c r="H42" s="19">
        <v>10</v>
      </c>
      <c r="I42" s="19"/>
      <c r="J42" s="19"/>
      <c r="K42" s="19">
        <v>7</v>
      </c>
      <c r="L42" s="19"/>
      <c r="M42" s="39"/>
      <c r="N42" s="39"/>
      <c r="O42" s="39"/>
      <c r="P42" s="39"/>
      <c r="Q42" s="39">
        <v>6.7</v>
      </c>
      <c r="R42" s="39"/>
      <c r="S42" s="39"/>
      <c r="T42" s="39"/>
      <c r="U42" s="25">
        <v>5.6</v>
      </c>
    </row>
    <row r="43" spans="2:21" x14ac:dyDescent="0.25">
      <c r="B43" s="9" t="s">
        <v>29</v>
      </c>
      <c r="C43" s="5" t="s">
        <v>72</v>
      </c>
      <c r="D43" s="19">
        <v>35.1</v>
      </c>
      <c r="E43" s="19"/>
      <c r="F43" s="19"/>
      <c r="G43" s="29">
        <v>46</v>
      </c>
      <c r="H43" s="19"/>
      <c r="I43" s="29">
        <v>37</v>
      </c>
      <c r="J43" s="19"/>
      <c r="K43" s="19">
        <v>31</v>
      </c>
      <c r="L43" s="19"/>
      <c r="M43" s="39"/>
      <c r="N43" s="39"/>
      <c r="O43" s="39"/>
      <c r="P43" s="39"/>
      <c r="Q43" s="39">
        <v>28</v>
      </c>
      <c r="R43" s="39"/>
      <c r="S43" s="39"/>
      <c r="T43" s="39"/>
      <c r="U43" s="25">
        <v>31</v>
      </c>
    </row>
    <row r="44" spans="2:21" x14ac:dyDescent="0.25">
      <c r="B44" s="9" t="s">
        <v>23</v>
      </c>
      <c r="C44" s="5" t="s">
        <v>63</v>
      </c>
      <c r="D44" s="19">
        <v>84.5</v>
      </c>
      <c r="E44" s="19">
        <v>105.8</v>
      </c>
      <c r="F44" s="19">
        <v>131.76</v>
      </c>
      <c r="G44" s="19">
        <v>84</v>
      </c>
      <c r="H44" s="19">
        <v>112</v>
      </c>
      <c r="I44" s="19">
        <v>84</v>
      </c>
      <c r="J44" s="19"/>
      <c r="K44" s="19">
        <v>65</v>
      </c>
      <c r="L44" s="19"/>
      <c r="M44" s="39"/>
      <c r="N44" s="39"/>
      <c r="O44" s="39"/>
      <c r="P44" s="39"/>
      <c r="Q44" s="39">
        <v>73</v>
      </c>
      <c r="R44" s="39"/>
      <c r="S44" s="39"/>
      <c r="T44" s="39"/>
      <c r="U44" s="25">
        <v>71</v>
      </c>
    </row>
    <row r="45" spans="2:21" x14ac:dyDescent="0.25">
      <c r="B45" s="9" t="s">
        <v>75</v>
      </c>
      <c r="C45" s="5" t="s">
        <v>76</v>
      </c>
      <c r="D45" s="19"/>
      <c r="E45" s="19">
        <v>3.3</v>
      </c>
      <c r="F45" s="29">
        <v>5.2</v>
      </c>
      <c r="G45" s="19"/>
      <c r="H45" s="29">
        <v>17.3</v>
      </c>
      <c r="I45" s="19"/>
      <c r="J45" s="19"/>
      <c r="K45" s="19"/>
      <c r="L45" s="19"/>
      <c r="M45" s="39"/>
      <c r="N45" s="39"/>
      <c r="O45" s="39"/>
      <c r="P45" s="39"/>
      <c r="Q45" s="39"/>
      <c r="R45" s="39"/>
      <c r="S45" s="39"/>
      <c r="T45" s="39"/>
      <c r="U45" s="25"/>
    </row>
    <row r="46" spans="2:21" x14ac:dyDescent="0.25">
      <c r="B46" s="9" t="s">
        <v>65</v>
      </c>
      <c r="C46" s="5" t="s">
        <v>64</v>
      </c>
      <c r="D46" s="19" t="s">
        <v>79</v>
      </c>
      <c r="E46" s="19"/>
      <c r="F46" s="19"/>
      <c r="G46" s="19">
        <v>53</v>
      </c>
      <c r="H46" s="19"/>
      <c r="I46" s="19"/>
      <c r="J46" s="19"/>
      <c r="K46" s="19">
        <v>49</v>
      </c>
      <c r="L46" s="19"/>
      <c r="M46" s="39"/>
      <c r="N46" s="39"/>
      <c r="O46" s="39"/>
      <c r="P46" s="39"/>
      <c r="Q46" s="39"/>
      <c r="R46" s="39">
        <v>66</v>
      </c>
      <c r="S46" s="39"/>
      <c r="T46" s="39"/>
      <c r="U46" s="25"/>
    </row>
    <row r="47" spans="2:21" x14ac:dyDescent="0.25">
      <c r="B47" s="9" t="s">
        <v>77</v>
      </c>
      <c r="C47" s="5" t="s">
        <v>78</v>
      </c>
      <c r="D47" s="19">
        <v>35</v>
      </c>
      <c r="E47" s="19">
        <v>44.5</v>
      </c>
      <c r="F47" s="19">
        <v>50</v>
      </c>
      <c r="G47" s="19"/>
      <c r="H47" s="19">
        <v>35</v>
      </c>
      <c r="I47" s="19"/>
      <c r="J47" s="19"/>
      <c r="K47" s="19"/>
      <c r="L47" s="19"/>
      <c r="M47" s="39"/>
      <c r="N47" s="39"/>
      <c r="O47" s="39"/>
      <c r="P47" s="39"/>
      <c r="Q47" s="39"/>
      <c r="R47" s="39"/>
      <c r="S47" s="39"/>
      <c r="T47" s="39"/>
      <c r="U47" s="25"/>
    </row>
    <row r="48" spans="2:21" x14ac:dyDescent="0.25">
      <c r="B48" s="10" t="s">
        <v>35</v>
      </c>
      <c r="C48" s="5" t="s">
        <v>62</v>
      </c>
      <c r="D48" s="19"/>
      <c r="E48" s="19"/>
      <c r="F48" s="19"/>
      <c r="G48" s="19">
        <v>4.3099999999999996</v>
      </c>
      <c r="H48" s="19"/>
      <c r="I48" s="19"/>
      <c r="J48" s="19"/>
      <c r="K48" s="19"/>
      <c r="L48" s="19"/>
      <c r="M48" s="39"/>
      <c r="N48" s="39"/>
      <c r="O48" s="39"/>
      <c r="P48" s="39"/>
      <c r="Q48" s="39"/>
      <c r="R48" s="39"/>
      <c r="S48" s="39"/>
      <c r="T48" s="39"/>
      <c r="U48" s="25"/>
    </row>
    <row r="49" spans="2:21" x14ac:dyDescent="0.25">
      <c r="B49" s="9" t="s">
        <v>18</v>
      </c>
      <c r="C49" s="5" t="s">
        <v>60</v>
      </c>
      <c r="D49" s="19">
        <v>94</v>
      </c>
      <c r="E49" s="19">
        <v>51</v>
      </c>
      <c r="F49" s="19"/>
      <c r="G49" s="19"/>
      <c r="H49" s="19"/>
      <c r="I49" s="19">
        <v>63</v>
      </c>
      <c r="J49" s="19"/>
      <c r="K49" s="19">
        <v>66</v>
      </c>
      <c r="L49" s="19"/>
      <c r="M49" s="39"/>
      <c r="N49" s="39"/>
      <c r="O49" s="39"/>
      <c r="P49" s="39"/>
      <c r="Q49" s="39"/>
      <c r="R49" s="39">
        <v>65</v>
      </c>
      <c r="S49" s="39"/>
      <c r="T49" s="39"/>
      <c r="U49" s="25">
        <v>62</v>
      </c>
    </row>
    <row r="50" spans="2:21" x14ac:dyDescent="0.25">
      <c r="B50" s="10" t="s">
        <v>27</v>
      </c>
      <c r="C50" s="5" t="s">
        <v>61</v>
      </c>
      <c r="D50" s="19">
        <v>3.5</v>
      </c>
      <c r="E50" s="19">
        <v>3.8</v>
      </c>
      <c r="F50" s="19"/>
      <c r="G50" s="19"/>
      <c r="H50" s="19"/>
      <c r="I50" s="29">
        <v>2.4</v>
      </c>
      <c r="J50" s="19"/>
      <c r="K50" s="19"/>
      <c r="L50" s="19"/>
      <c r="M50" s="39"/>
      <c r="N50" s="39"/>
      <c r="O50" s="39"/>
      <c r="P50" s="39"/>
      <c r="Q50" s="39"/>
      <c r="R50" s="39"/>
      <c r="S50" s="39"/>
      <c r="T50" s="39"/>
      <c r="U50" s="25"/>
    </row>
    <row r="51" spans="2:21" x14ac:dyDescent="0.25">
      <c r="B51" s="10" t="s">
        <v>101</v>
      </c>
      <c r="C51" s="5" t="s">
        <v>108</v>
      </c>
      <c r="D51" s="19"/>
      <c r="E51" s="19"/>
      <c r="F51" s="19"/>
      <c r="G51" s="19"/>
      <c r="H51" s="29">
        <v>430</v>
      </c>
      <c r="I51" s="29">
        <v>352</v>
      </c>
      <c r="J51" s="19"/>
      <c r="K51" s="19"/>
      <c r="L51" s="19"/>
      <c r="M51" s="39"/>
      <c r="N51" s="39"/>
      <c r="O51" s="39"/>
      <c r="P51" s="39"/>
      <c r="Q51" s="39"/>
      <c r="R51" s="39"/>
      <c r="S51" s="39"/>
      <c r="T51" s="39"/>
      <c r="U51" s="25"/>
    </row>
    <row r="52" spans="2:21" x14ac:dyDescent="0.25">
      <c r="B52" s="9" t="s">
        <v>19</v>
      </c>
      <c r="C52" s="5" t="s">
        <v>91</v>
      </c>
      <c r="D52" s="19"/>
      <c r="E52" s="19"/>
      <c r="F52" s="19">
        <v>24.9</v>
      </c>
      <c r="G52" s="19"/>
      <c r="H52" s="19"/>
      <c r="I52" s="19"/>
      <c r="J52" s="19"/>
      <c r="K52" s="19"/>
      <c r="L52" s="19"/>
      <c r="M52" s="39"/>
      <c r="N52" s="39"/>
      <c r="O52" s="39"/>
      <c r="P52" s="39"/>
      <c r="Q52" s="39"/>
      <c r="R52" s="39"/>
      <c r="S52" s="39"/>
      <c r="T52" s="39"/>
      <c r="U52" s="25"/>
    </row>
    <row r="53" spans="2:21" x14ac:dyDescent="0.25">
      <c r="B53" s="9" t="s">
        <v>31</v>
      </c>
      <c r="C53" s="5" t="s">
        <v>80</v>
      </c>
      <c r="D53" s="19">
        <v>221.3</v>
      </c>
      <c r="E53" s="19"/>
      <c r="F53" s="19"/>
      <c r="G53" s="19"/>
      <c r="H53" s="19"/>
      <c r="I53" s="19"/>
      <c r="J53" s="19"/>
      <c r="K53" s="19"/>
      <c r="L53" s="19"/>
      <c r="M53" s="39"/>
      <c r="N53" s="39"/>
      <c r="O53" s="39"/>
      <c r="P53" s="39"/>
      <c r="Q53" s="39"/>
      <c r="R53" s="39"/>
      <c r="S53" s="39"/>
      <c r="T53" s="39"/>
      <c r="U53" s="25"/>
    </row>
    <row r="54" spans="2:21" x14ac:dyDescent="0.25">
      <c r="B54" s="9" t="s">
        <v>84</v>
      </c>
      <c r="C54" s="5" t="s">
        <v>85</v>
      </c>
      <c r="D54" s="19">
        <v>2.9</v>
      </c>
      <c r="E54" s="19"/>
      <c r="F54" s="19"/>
      <c r="G54" s="19"/>
      <c r="H54" s="19"/>
      <c r="I54" s="19"/>
      <c r="J54" s="19"/>
      <c r="K54" s="19"/>
      <c r="L54" s="19"/>
      <c r="M54" s="39"/>
      <c r="N54" s="39"/>
      <c r="O54" s="39"/>
      <c r="P54" s="39"/>
      <c r="Q54" s="39"/>
      <c r="R54" s="39"/>
      <c r="S54" s="39"/>
      <c r="T54" s="39"/>
      <c r="U54" s="25"/>
    </row>
    <row r="55" spans="2:21" x14ac:dyDescent="0.25">
      <c r="B55" s="9" t="s">
        <v>26</v>
      </c>
      <c r="C55" s="5" t="s">
        <v>59</v>
      </c>
      <c r="D55" s="19">
        <v>4.5</v>
      </c>
      <c r="E55" s="19"/>
      <c r="F55" s="19"/>
      <c r="G55" s="19"/>
      <c r="H55" s="19">
        <v>5.6</v>
      </c>
      <c r="I55" s="19">
        <v>5.7</v>
      </c>
      <c r="J55" s="19"/>
      <c r="K55" s="19"/>
      <c r="L55" s="19"/>
      <c r="M55" s="39"/>
      <c r="N55" s="39">
        <v>5.8</v>
      </c>
      <c r="O55" s="39"/>
      <c r="P55" s="39"/>
      <c r="Q55" s="39">
        <v>5.5</v>
      </c>
      <c r="R55" s="39"/>
      <c r="S55" s="39"/>
      <c r="T55" s="39"/>
      <c r="U55" s="52">
        <v>2.8</v>
      </c>
    </row>
    <row r="56" spans="2:21" x14ac:dyDescent="0.25">
      <c r="B56" s="9" t="s">
        <v>20</v>
      </c>
      <c r="C56" s="5" t="s">
        <v>28</v>
      </c>
      <c r="D56" s="19">
        <v>0.52600000000000002</v>
      </c>
      <c r="E56" s="19"/>
      <c r="F56" s="19"/>
      <c r="G56" s="19"/>
      <c r="H56" s="19"/>
      <c r="I56" s="19">
        <v>1.18</v>
      </c>
      <c r="J56" s="19"/>
      <c r="K56" s="19">
        <v>0.77</v>
      </c>
      <c r="L56" s="19"/>
      <c r="M56" s="39"/>
      <c r="N56" s="39"/>
      <c r="O56" s="39"/>
      <c r="P56" s="39"/>
      <c r="Q56" s="39">
        <v>0.95599999999999996</v>
      </c>
      <c r="R56" s="39"/>
      <c r="S56" s="39"/>
      <c r="T56" s="39">
        <v>0.68300000000000005</v>
      </c>
      <c r="U56" s="25"/>
    </row>
    <row r="57" spans="2:21" x14ac:dyDescent="0.25">
      <c r="B57" s="9" t="s">
        <v>33</v>
      </c>
      <c r="C57" s="5" t="s">
        <v>34</v>
      </c>
      <c r="D57" s="34" t="s">
        <v>88</v>
      </c>
      <c r="E57" s="19"/>
      <c r="F57" s="19"/>
      <c r="G57" s="19"/>
      <c r="H57" s="19"/>
      <c r="I57" s="19">
        <v>15.1</v>
      </c>
      <c r="J57" s="19"/>
      <c r="K57" s="19">
        <v>16.600000000000001</v>
      </c>
      <c r="L57" s="19"/>
      <c r="M57" s="39"/>
      <c r="N57" s="39"/>
      <c r="O57" s="39"/>
      <c r="P57" s="39"/>
      <c r="Q57" s="39">
        <v>15.4</v>
      </c>
      <c r="R57" s="39"/>
      <c r="S57" s="39"/>
      <c r="T57" s="39">
        <v>15.2</v>
      </c>
      <c r="U57" s="25"/>
    </row>
    <row r="58" spans="2:21" x14ac:dyDescent="0.25">
      <c r="B58" s="9" t="s">
        <v>116</v>
      </c>
      <c r="C58" s="5" t="s">
        <v>117</v>
      </c>
      <c r="D58" s="34"/>
      <c r="E58" s="19"/>
      <c r="F58" s="19"/>
      <c r="G58" s="19"/>
      <c r="H58" s="19"/>
      <c r="I58" s="19"/>
      <c r="J58" s="19"/>
      <c r="K58" s="19">
        <v>5.5</v>
      </c>
      <c r="L58" s="19"/>
      <c r="M58" s="39"/>
      <c r="N58" s="39"/>
      <c r="O58" s="39"/>
      <c r="P58" s="39"/>
      <c r="Q58" s="39">
        <v>5.6</v>
      </c>
      <c r="R58" s="39"/>
      <c r="S58" s="39"/>
      <c r="T58" s="39"/>
      <c r="U58" s="25"/>
    </row>
    <row r="59" spans="2:21" x14ac:dyDescent="0.25">
      <c r="B59" s="9" t="s">
        <v>82</v>
      </c>
      <c r="C59" s="5" t="s">
        <v>83</v>
      </c>
      <c r="D59" s="19">
        <v>14.9</v>
      </c>
      <c r="E59" s="19"/>
      <c r="F59" s="19"/>
      <c r="G59" s="19"/>
      <c r="H59" s="19"/>
      <c r="I59" s="19"/>
      <c r="J59" s="19"/>
      <c r="K59" s="19"/>
      <c r="L59" s="19"/>
      <c r="M59" s="39"/>
      <c r="N59" s="39"/>
      <c r="O59" s="39"/>
      <c r="P59" s="39"/>
      <c r="Q59" s="39"/>
      <c r="R59" s="39"/>
      <c r="S59" s="39"/>
      <c r="T59" s="39"/>
      <c r="U59" s="25"/>
    </row>
    <row r="60" spans="2:21" x14ac:dyDescent="0.25">
      <c r="B60" s="9" t="s">
        <v>30</v>
      </c>
      <c r="C60" s="5" t="s">
        <v>109</v>
      </c>
      <c r="D60" s="19"/>
      <c r="E60" s="19"/>
      <c r="F60" s="19"/>
      <c r="G60" s="19"/>
      <c r="H60" s="19"/>
      <c r="I60" s="1" t="s">
        <v>110</v>
      </c>
      <c r="J60" s="19"/>
      <c r="K60" s="19"/>
      <c r="L60" s="19"/>
      <c r="M60" s="39"/>
      <c r="N60" s="39"/>
      <c r="O60" s="39"/>
      <c r="P60" s="39"/>
      <c r="Q60" s="1" t="s">
        <v>110</v>
      </c>
      <c r="R60" s="39"/>
      <c r="S60" s="39"/>
      <c r="T60" s="39"/>
      <c r="U60" s="25"/>
    </row>
    <row r="61" spans="2:21" x14ac:dyDescent="0.25">
      <c r="B61" s="15" t="s">
        <v>39</v>
      </c>
      <c r="C61" s="16"/>
      <c r="D61" s="27">
        <v>74</v>
      </c>
      <c r="E61" s="27">
        <v>73</v>
      </c>
      <c r="F61" s="27">
        <v>72</v>
      </c>
      <c r="G61" s="27">
        <v>72</v>
      </c>
      <c r="H61" s="27">
        <v>73</v>
      </c>
      <c r="I61" s="27">
        <v>73</v>
      </c>
      <c r="J61" s="27">
        <v>71.2</v>
      </c>
      <c r="K61" s="27">
        <v>70.2</v>
      </c>
      <c r="L61" s="27">
        <v>69.900000000000006</v>
      </c>
      <c r="M61" s="40"/>
      <c r="N61" s="40"/>
      <c r="O61" s="40"/>
      <c r="P61" s="40">
        <v>70</v>
      </c>
      <c r="Q61" s="40">
        <v>70</v>
      </c>
      <c r="R61" s="40">
        <v>70</v>
      </c>
      <c r="S61" s="40">
        <v>70</v>
      </c>
      <c r="T61" s="40">
        <v>69</v>
      </c>
      <c r="U61" s="28">
        <v>69</v>
      </c>
    </row>
    <row r="62" spans="2:21" ht="15.75" thickBot="1" x14ac:dyDescent="0.3">
      <c r="B62" s="12" t="s">
        <v>57</v>
      </c>
      <c r="C62" s="13"/>
      <c r="D62" s="14"/>
      <c r="E62" s="14">
        <f>E22*10*(E23+E24)</f>
        <v>2379</v>
      </c>
      <c r="F62" s="14">
        <f t="shared" ref="F62:H62" si="0">F22*10*(F23+F24)</f>
        <v>1890</v>
      </c>
      <c r="G62" s="14">
        <f t="shared" si="0"/>
        <v>3616.8</v>
      </c>
      <c r="H62" s="14">
        <f t="shared" si="0"/>
        <v>2928</v>
      </c>
      <c r="I62" s="14">
        <v>3560</v>
      </c>
      <c r="J62" s="14">
        <v>2691</v>
      </c>
      <c r="K62" s="14">
        <v>3650</v>
      </c>
      <c r="L62" s="14">
        <v>2540</v>
      </c>
      <c r="M62" s="41">
        <v>3300</v>
      </c>
      <c r="N62" s="41">
        <v>2337</v>
      </c>
      <c r="O62" s="41">
        <v>2365</v>
      </c>
      <c r="P62" s="41">
        <v>2100</v>
      </c>
      <c r="Q62" s="41">
        <v>2570</v>
      </c>
      <c r="R62" s="41">
        <v>3300</v>
      </c>
      <c r="S62" s="41">
        <v>3170</v>
      </c>
      <c r="T62" s="41">
        <v>3640</v>
      </c>
      <c r="U62" s="18">
        <f>U22*10*(U23+U24)</f>
        <v>0</v>
      </c>
    </row>
    <row r="63" spans="2:21" x14ac:dyDescent="0.25">
      <c r="B63" t="s">
        <v>32</v>
      </c>
    </row>
    <row r="65" spans="2:2" x14ac:dyDescent="0.25">
      <c r="B65" s="20"/>
    </row>
  </sheetData>
  <mergeCells count="5">
    <mergeCell ref="E8:L8"/>
    <mergeCell ref="E13:U13"/>
    <mergeCell ref="B7:B9"/>
    <mergeCell ref="C8:C9"/>
    <mergeCell ref="S12:T12"/>
  </mergeCells>
  <pageMargins left="0.39370078740157483" right="0.39370078740157483" top="0.39370078740157483" bottom="0.39370078740157483" header="0.15748031496062992" footer="0.15748031496062992"/>
  <pageSetup paperSize="9" scale="85" orientation="portrait" blackAndWhite="1" horizontalDpi="4294967293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анализы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2015-08-08T14:31:50Z</dcterms:modified>
</cp:coreProperties>
</file>