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H13" i="1"/>
  <c r="G13"/>
  <c r="I13"/>
  <c r="J13"/>
  <c r="K13"/>
  <c r="L13"/>
  <c r="M13"/>
  <c r="N13"/>
  <c r="D13"/>
  <c r="E13"/>
  <c r="E12"/>
  <c r="D12"/>
  <c r="G12"/>
  <c r="H12"/>
  <c r="I12"/>
  <c r="J12"/>
  <c r="K12"/>
  <c r="D6" i="2"/>
  <c r="D7" s="1"/>
  <c r="C6"/>
  <c r="C7" s="1"/>
  <c r="N12" i="1"/>
  <c r="M12"/>
  <c r="L12"/>
  <c r="C12"/>
  <c r="C13" s="1"/>
</calcChain>
</file>

<file path=xl/sharedStrings.xml><?xml version="1.0" encoding="utf-8"?>
<sst xmlns="http://schemas.openxmlformats.org/spreadsheetml/2006/main" count="192" uniqueCount="111">
  <si>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</si>
  <si>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</si>
  <si>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</si>
  <si>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</si>
  <si>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</si>
  <si>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</si>
  <si>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</si>
  <si>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</si>
  <si>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</si>
  <si>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</si>
  <si>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</si>
  <si>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</si>
  <si>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</si>
  <si>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</si>
  <si>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</si>
  <si>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</si>
  <si>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</si>
  <si>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</si>
  <si>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</si>
  <si>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</si>
  <si>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</si>
  <si>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</si>
  <si>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</si>
  <si>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</si>
  <si>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</si>
  <si>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</si>
  <si>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</si>
  <si>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</si>
  <si>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</si>
  <si>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</si>
  <si>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</si>
  <si>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</si>
  <si>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</si>
  <si>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</si>
  <si>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</si>
  <si>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</si>
  <si>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</si>
  <si>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</si>
  <si>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</si>
  <si>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</si>
  <si>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</si>
  <si>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</si>
  <si>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</si>
  <si>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</si>
  <si>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4 недели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</si>
  <si>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</si>
  <si>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</si>
  <si>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</si>
  <si>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</si>
  <si>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</si>
  <si>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</si>
  <si>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Базофилы (BAS)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</si>
  <si>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</si>
  <si>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</si>
  <si>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</si>
  <si>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</si>
  <si>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</si>
  <si>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</si>
  <si>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</si>
  <si>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</si>
  <si>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</si>
  <si>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</si>
  <si>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</si>
  <si>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</si>
  <si>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</si>
  <si>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</si>
  <si>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</si>
  <si>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</si>
  <si>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</si>
  <si>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</si>
  <si>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</si>
  <si>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</si>
  <si>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</si>
  <si>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</si>
  <si>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</si>
  <si>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</si>
  <si>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112-152 г/л *</t>
  </si>
  <si>
    <t>66-83 г/л *</t>
  </si>
  <si>
    <t>-</t>
  </si>
  <si>
    <t>старт ПВТ</t>
  </si>
  <si>
    <t>150-450 тыс/мкл</t>
  </si>
  <si>
    <t>Лаб. Нормы Наука</t>
  </si>
  <si>
    <t>4,5-9 тыс/мкл *</t>
  </si>
  <si>
    <t>0-5,0 %</t>
  </si>
  <si>
    <t>0-1 %</t>
  </si>
  <si>
    <t>18-40 %</t>
  </si>
  <si>
    <t>1,7-9,3 %</t>
  </si>
  <si>
    <t>3,9-5,3</t>
  </si>
  <si>
    <t>1-20 мм/ч</t>
  </si>
  <si>
    <t>&lt;32 Ед/л *</t>
  </si>
  <si>
    <t>&lt;38 Ед/л *</t>
  </si>
  <si>
    <t>8,5-20,5 мкмоль/л *</t>
  </si>
  <si>
    <t>0,34-4 мЕд/л</t>
  </si>
  <si>
    <t>Лаб. Нормы Invitro</t>
  </si>
  <si>
    <t>11,7-15,5 г/дл</t>
  </si>
  <si>
    <t>4,5-11</t>
  </si>
  <si>
    <t>1.0-5.0</t>
  </si>
  <si>
    <t>48-78 %</t>
  </si>
  <si>
    <t>19-37</t>
  </si>
  <si>
    <t>3-11</t>
  </si>
  <si>
    <t>3,8-5,1</t>
  </si>
  <si>
    <t>32-36</t>
  </si>
  <si>
    <t>&lt;31 Ед/л *</t>
  </si>
  <si>
    <t>3,4-20,2</t>
  </si>
  <si>
    <t>4,1-5,9</t>
  </si>
  <si>
    <t>3,63-6,27</t>
  </si>
  <si>
    <t>не обнаруж.</t>
  </si>
  <si>
    <t xml:space="preserve">6 недель </t>
  </si>
  <si>
    <t>12 недель</t>
  </si>
  <si>
    <t>0,4-4,0</t>
  </si>
  <si>
    <t xml:space="preserve">7 недель 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</si>
</sst>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"/>
  </numFmts>
  <fonts count="21">
    <font>
      <sz val="11"/>
      <color rgb="FF000000"/>
      <name val="Calibri"/>
    </font>
    <font>
      <b/>
      <sz val="9"/>
      <color rgb="FF000000"/>
      <name val="Calibri"/>
    </font>
    <font>
      <b/>
      <sz val="10"/>
      <color rgb="FF000000"/>
      <name val="Calibri"/>
    </font>
    <font>
      <sz val="9"/>
      <color rgb="FF000000"/>
      <name val="Calibri"/>
    </font>
    <font>
      <sz val="11"/>
      <name val="Calibri"/>
    </font>
    <font>
      <sz val="10"/>
      <color rgb="FF000000"/>
      <name val="Calibri"/>
    </font>
    <font>
      <sz val="11"/>
      <name val="Calibri"/>
    </font>
    <font>
      <b/>
      <i/>
      <sz val="10"/>
      <color rgb="FF000000"/>
      <name val="Calibri"/>
    </font>
    <font>
      <i/>
      <sz val="10"/>
      <color rgb="FF000000"/>
      <name val="Calibri"/>
    </font>
    <font>
      <sz val="10"/>
      <color rgb="FFFF0000"/>
      <name val="Calibri"/>
    </font>
    <font>
      <b/>
      <sz val="10"/>
      <name val="Calibri"/>
    </font>
    <font>
      <sz val="10"/>
      <name val="Calibri"/>
    </font>
    <font>
      <sz val="10"/>
      <color rgb="FFFF00FF"/>
      <name val="Calibri"/>
    </font>
    <font>
      <b/>
      <i/>
      <sz val="10"/>
      <name val="Calibri"/>
    </font>
    <font>
      <b/>
      <sz val="10"/>
      <color rgb="FFFF0000"/>
      <name val="Calibri"/>
    </font>
    <font>
      <i/>
      <sz val="10"/>
      <name val="Calibri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sz val="10"/>
      <name val="Calibri"/>
      <family val="2"/>
      <charset val="204"/>
    </font>
  </fonts>
  <fills count="14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  <fill>
      <patternFill patternType="solid">
        <fgColor rgb="FFFF0000"/>
        <bgColor rgb="FFFFFFFF"/>
      </patternFill>
    </fill>
    <fill>
      <patternFill patternType="solid">
        <fgColor rgb="FFFF0000"/>
        <bgColor rgb="FFFDE9D9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16" fontId="5" fillId="5" borderId="2" xfId="0" applyNumberFormat="1" applyFont="1" applyFill="1" applyBorder="1" applyAlignment="1">
      <alignment horizontal="center" vertical="center" shrinkToFit="1"/>
    </xf>
    <xf numFmtId="49" fontId="17" fillId="5" borderId="2" xfId="0" applyNumberFormat="1" applyFont="1" applyFill="1" applyBorder="1" applyAlignment="1">
      <alignment horizontal="center" vertical="center" shrinkToFit="1"/>
    </xf>
    <xf numFmtId="0" fontId="17" fillId="5" borderId="2" xfId="0" applyFont="1" applyFill="1" applyBorder="1" applyAlignment="1">
      <alignment horizontal="center" vertical="center" shrinkToFit="1"/>
    </xf>
    <xf numFmtId="0" fontId="17" fillId="3" borderId="9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14" fontId="19" fillId="5" borderId="4" xfId="0" applyNumberFormat="1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5" fillId="13" borderId="18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 wrapText="1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J7" sqref="J7"/>
    </sheetView>
  </sheetViews>
  <sheetFormatPr defaultColWidth="15.140625" defaultRowHeight="15" customHeight="1" outlineLevelRow="1"/>
  <cols>
    <col min="1" max="1" width="19.28515625" customWidth="1"/>
    <col min="2" max="2" width="11.85546875" customWidth="1"/>
    <col min="3" max="3" width="8.42578125" customWidth="1"/>
    <col min="4" max="5" width="10.42578125" bestFit="1" customWidth="1"/>
    <col min="6" max="6" width="10.42578125" customWidth="1"/>
    <col min="7" max="7" width="10.42578125" bestFit="1" customWidth="1"/>
    <col min="8" max="8" width="11.85546875" customWidth="1"/>
    <col min="9" max="10" width="10.42578125" bestFit="1" customWidth="1"/>
    <col min="11" max="11" width="8.42578125" customWidth="1"/>
    <col min="12" max="16" width="8.42578125" hidden="1" customWidth="1"/>
  </cols>
  <sheetData>
    <row r="1" spans="1:16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2"/>
      <c r="K1" s="13"/>
      <c r="L1" s="13"/>
      <c r="M1" s="13"/>
      <c r="N1" s="13"/>
      <c r="O1" s="12"/>
      <c r="P1" s="12"/>
    </row>
    <row r="2" spans="1:16" ht="15.75" customHeight="1" thickBot="1">
      <c r="A2" s="2"/>
      <c r="B2" s="3" t="s">
        <v>79</v>
      </c>
      <c r="C2" s="17"/>
      <c r="D2" s="12"/>
      <c r="E2" s="12"/>
      <c r="F2" s="12"/>
      <c r="G2" s="12"/>
      <c r="H2" s="12"/>
      <c r="I2" s="12"/>
      <c r="J2" s="12"/>
      <c r="K2" s="13"/>
      <c r="L2" s="140"/>
      <c r="M2" s="141"/>
      <c r="N2" s="13"/>
      <c r="O2" s="12"/>
      <c r="P2" s="12"/>
    </row>
    <row r="3" spans="1:16">
      <c r="A3" s="137" t="s">
        <v>31</v>
      </c>
      <c r="B3" s="118">
        <v>42216</v>
      </c>
      <c r="C3" s="29"/>
      <c r="D3" s="29"/>
      <c r="E3" s="29"/>
      <c r="F3" s="29"/>
      <c r="G3" s="29"/>
      <c r="H3" s="29" t="s">
        <v>42</v>
      </c>
      <c r="I3" s="29"/>
      <c r="J3" s="29"/>
      <c r="K3" s="29"/>
      <c r="L3" s="29"/>
      <c r="M3" s="29"/>
      <c r="N3" s="29"/>
      <c r="O3" s="29"/>
      <c r="P3" s="29"/>
    </row>
    <row r="4" spans="1:16" ht="28.5" customHeight="1">
      <c r="A4" s="138"/>
      <c r="B4" s="139" t="s">
        <v>81</v>
      </c>
      <c r="C4" s="30"/>
      <c r="D4" s="31"/>
      <c r="E4" s="31"/>
      <c r="F4" s="139" t="s">
        <v>93</v>
      </c>
      <c r="G4" s="31" t="s">
        <v>44</v>
      </c>
      <c r="H4" s="131" t="s">
        <v>107</v>
      </c>
      <c r="I4" s="131" t="s">
        <v>110</v>
      </c>
      <c r="J4" s="131" t="s">
        <v>110</v>
      </c>
      <c r="K4" s="131" t="s">
        <v>108</v>
      </c>
      <c r="L4" s="31"/>
      <c r="M4" s="31"/>
      <c r="N4" s="31"/>
      <c r="O4" s="31"/>
      <c r="P4" s="31"/>
    </row>
    <row r="5" spans="1:16" ht="20.25" customHeight="1">
      <c r="A5" s="138"/>
      <c r="B5" s="138"/>
      <c r="C5" s="30" t="s">
        <v>43</v>
      </c>
      <c r="D5" s="31">
        <v>42225</v>
      </c>
      <c r="E5" s="31">
        <v>42232</v>
      </c>
      <c r="F5" s="138"/>
      <c r="G5" s="31">
        <v>42244</v>
      </c>
      <c r="H5" s="31">
        <v>42257</v>
      </c>
      <c r="I5" s="136">
        <v>42263</v>
      </c>
      <c r="J5" s="31">
        <v>42269</v>
      </c>
      <c r="K5" s="32"/>
      <c r="L5" s="32" t="s">
        <v>45</v>
      </c>
      <c r="M5" s="33" t="s">
        <v>46</v>
      </c>
      <c r="N5" s="32" t="s">
        <v>47</v>
      </c>
      <c r="O5" s="34" t="s">
        <v>48</v>
      </c>
      <c r="P5" s="31" t="s">
        <v>46</v>
      </c>
    </row>
    <row r="6" spans="1:16" ht="15.75" customHeight="1">
      <c r="A6" s="35" t="s">
        <v>49</v>
      </c>
      <c r="B6" s="36" t="s">
        <v>50</v>
      </c>
      <c r="C6" s="37"/>
      <c r="D6" s="39">
        <v>0</v>
      </c>
      <c r="E6" s="38"/>
      <c r="F6" s="66"/>
      <c r="G6" s="130" t="s">
        <v>106</v>
      </c>
      <c r="H6" s="38"/>
      <c r="I6" s="40"/>
      <c r="J6" s="39"/>
      <c r="K6" s="38"/>
      <c r="L6" s="38"/>
      <c r="M6" s="41"/>
      <c r="N6" s="38"/>
      <c r="O6" s="42"/>
      <c r="P6" s="38"/>
    </row>
    <row r="7" spans="1:16" ht="15.75" customHeight="1">
      <c r="A7" s="43" t="s">
        <v>0</v>
      </c>
      <c r="B7" s="44" t="s">
        <v>76</v>
      </c>
      <c r="C7" s="45">
        <v>139</v>
      </c>
      <c r="D7" s="46">
        <v>144</v>
      </c>
      <c r="E7" s="46">
        <v>133</v>
      </c>
      <c r="F7" s="44" t="s">
        <v>94</v>
      </c>
      <c r="G7" s="46">
        <v>13.1</v>
      </c>
      <c r="H7" s="46">
        <v>12.2</v>
      </c>
      <c r="I7" s="46">
        <v>12.2</v>
      </c>
      <c r="J7" s="50">
        <v>11.9</v>
      </c>
      <c r="K7" s="47"/>
      <c r="L7" s="47"/>
      <c r="M7" s="48"/>
      <c r="N7" s="46"/>
      <c r="O7" s="49"/>
      <c r="P7" s="50"/>
    </row>
    <row r="8" spans="1:16" ht="15.75" customHeight="1">
      <c r="A8" s="43" t="s">
        <v>3</v>
      </c>
      <c r="B8" s="66" t="s">
        <v>80</v>
      </c>
      <c r="C8" s="45">
        <v>163</v>
      </c>
      <c r="D8" s="46">
        <v>143</v>
      </c>
      <c r="E8" s="124">
        <v>96</v>
      </c>
      <c r="F8" s="66" t="s">
        <v>4</v>
      </c>
      <c r="G8" s="51">
        <v>126</v>
      </c>
      <c r="H8" s="46">
        <v>128</v>
      </c>
      <c r="I8" s="124">
        <v>104</v>
      </c>
      <c r="J8" s="124">
        <v>97</v>
      </c>
      <c r="K8" s="46"/>
      <c r="L8" s="47"/>
      <c r="M8" s="48"/>
      <c r="N8" s="47"/>
      <c r="O8" s="49"/>
      <c r="P8" s="50"/>
    </row>
    <row r="9" spans="1:16" ht="15.75" customHeight="1">
      <c r="A9" s="43" t="s">
        <v>5</v>
      </c>
      <c r="B9" s="44" t="s">
        <v>82</v>
      </c>
      <c r="C9" s="45">
        <v>6.54</v>
      </c>
      <c r="D9" s="46">
        <v>2.6</v>
      </c>
      <c r="E9" s="46">
        <v>3.5</v>
      </c>
      <c r="F9" s="66" t="s">
        <v>95</v>
      </c>
      <c r="G9" s="51">
        <v>2.4700000000000002</v>
      </c>
      <c r="H9" s="46">
        <v>2.1</v>
      </c>
      <c r="I9" s="124">
        <v>1.88</v>
      </c>
      <c r="J9" s="124">
        <v>2.13</v>
      </c>
      <c r="K9" s="47"/>
      <c r="L9" s="47"/>
      <c r="M9" s="48"/>
      <c r="N9" s="46"/>
      <c r="O9" s="49"/>
      <c r="P9" s="50"/>
    </row>
    <row r="10" spans="1:16" ht="15.75" customHeight="1">
      <c r="A10" s="35" t="s">
        <v>7</v>
      </c>
      <c r="B10" s="36" t="s">
        <v>8</v>
      </c>
      <c r="C10" s="52"/>
      <c r="D10" s="53">
        <v>3</v>
      </c>
      <c r="E10" s="54">
        <v>1</v>
      </c>
      <c r="F10" s="66" t="s">
        <v>8</v>
      </c>
      <c r="G10" s="54">
        <v>5</v>
      </c>
      <c r="H10" s="53">
        <v>2</v>
      </c>
      <c r="I10" s="54">
        <v>1</v>
      </c>
      <c r="J10" s="53">
        <v>2</v>
      </c>
      <c r="K10" s="53"/>
      <c r="L10" s="53"/>
      <c r="M10" s="48"/>
      <c r="N10" s="53"/>
      <c r="O10" s="49"/>
      <c r="P10" s="54"/>
    </row>
    <row r="11" spans="1:16" ht="15.75" customHeight="1">
      <c r="A11" s="35" t="s">
        <v>9</v>
      </c>
      <c r="B11" s="36" t="s">
        <v>10</v>
      </c>
      <c r="C11" s="52"/>
      <c r="D11" s="55">
        <v>27</v>
      </c>
      <c r="E11" s="54">
        <v>52</v>
      </c>
      <c r="F11" s="66" t="s">
        <v>10</v>
      </c>
      <c r="G11" s="54">
        <v>47</v>
      </c>
      <c r="H11" s="56">
        <v>32</v>
      </c>
      <c r="I11" s="57">
        <v>36</v>
      </c>
      <c r="J11" s="56">
        <v>44</v>
      </c>
      <c r="K11" s="56"/>
      <c r="L11" s="56"/>
      <c r="M11" s="58"/>
      <c r="N11" s="56"/>
      <c r="O11" s="59"/>
      <c r="P11" s="57"/>
    </row>
    <row r="12" spans="1:16" ht="15.75" customHeight="1">
      <c r="A12" s="35" t="s">
        <v>11</v>
      </c>
      <c r="B12" s="44" t="s">
        <v>12</v>
      </c>
      <c r="C12" s="60">
        <f t="shared" ref="C12:K12" si="0">C10+C11</f>
        <v>0</v>
      </c>
      <c r="D12" s="113">
        <f>D10+D11</f>
        <v>30</v>
      </c>
      <c r="E12" s="113">
        <f>E10+E11</f>
        <v>53</v>
      </c>
      <c r="F12" s="44" t="s">
        <v>97</v>
      </c>
      <c r="G12" s="113">
        <f t="shared" si="0"/>
        <v>52</v>
      </c>
      <c r="H12" s="113">
        <f t="shared" si="0"/>
        <v>34</v>
      </c>
      <c r="I12" s="113">
        <f t="shared" si="0"/>
        <v>37</v>
      </c>
      <c r="J12" s="113">
        <f t="shared" si="0"/>
        <v>46</v>
      </c>
      <c r="K12" s="113">
        <f t="shared" si="0"/>
        <v>0</v>
      </c>
      <c r="L12" s="113">
        <f t="shared" ref="L12:N12" si="1">L10+L11</f>
        <v>0</v>
      </c>
      <c r="M12" s="113">
        <f t="shared" si="1"/>
        <v>0</v>
      </c>
      <c r="N12" s="113">
        <f t="shared" si="1"/>
        <v>0</v>
      </c>
      <c r="O12" s="59"/>
      <c r="P12" s="57"/>
    </row>
    <row r="13" spans="1:16" ht="15.75" customHeight="1">
      <c r="A13" s="43" t="s">
        <v>13</v>
      </c>
      <c r="B13" s="61" t="s">
        <v>14</v>
      </c>
      <c r="C13" s="111">
        <f t="shared" ref="C13" si="2">C9*1000*(C12/100)</f>
        <v>0</v>
      </c>
      <c r="D13" s="117">
        <f>D9*(D10+D11)*10</f>
        <v>780</v>
      </c>
      <c r="E13" s="117">
        <f>E9*(E10+E11)*10</f>
        <v>1855</v>
      </c>
      <c r="F13" s="66"/>
      <c r="G13" s="117">
        <f t="shared" ref="G13:N13" si="3">G9*(G10+G11)*10</f>
        <v>1284.4000000000001</v>
      </c>
      <c r="H13" s="133">
        <f>H9*(H10+H11)*10</f>
        <v>714</v>
      </c>
      <c r="I13" s="133">
        <f t="shared" si="3"/>
        <v>695.6</v>
      </c>
      <c r="J13" s="117">
        <f t="shared" si="3"/>
        <v>979.8</v>
      </c>
      <c r="K13" s="117">
        <f t="shared" si="3"/>
        <v>0</v>
      </c>
      <c r="L13" s="117">
        <f t="shared" si="3"/>
        <v>0</v>
      </c>
      <c r="M13" s="117">
        <f t="shared" si="3"/>
        <v>0</v>
      </c>
      <c r="N13" s="117">
        <f t="shared" si="3"/>
        <v>0</v>
      </c>
      <c r="O13" s="112"/>
      <c r="P13" s="62"/>
    </row>
    <row r="14" spans="1:16" ht="15.75" customHeight="1">
      <c r="A14" s="35" t="s">
        <v>15</v>
      </c>
      <c r="B14" s="66" t="s">
        <v>83</v>
      </c>
      <c r="C14" s="52">
        <v>0.83</v>
      </c>
      <c r="D14" s="114">
        <v>0</v>
      </c>
      <c r="E14" s="114">
        <v>0</v>
      </c>
      <c r="F14" s="125" t="s">
        <v>96</v>
      </c>
      <c r="G14" s="54">
        <v>2</v>
      </c>
      <c r="H14" s="115">
        <v>1</v>
      </c>
      <c r="I14" s="115">
        <v>0</v>
      </c>
      <c r="J14" s="115">
        <v>0</v>
      </c>
      <c r="K14" s="114"/>
      <c r="L14" s="114"/>
      <c r="M14" s="116"/>
      <c r="N14" s="114"/>
      <c r="O14" s="59"/>
      <c r="P14" s="57"/>
    </row>
    <row r="15" spans="1:16" ht="15.75" customHeight="1">
      <c r="A15" s="35" t="s">
        <v>51</v>
      </c>
      <c r="B15" s="66" t="s">
        <v>84</v>
      </c>
      <c r="C15" s="52">
        <v>0.94</v>
      </c>
      <c r="D15" s="54">
        <v>0</v>
      </c>
      <c r="E15" s="54">
        <v>0</v>
      </c>
      <c r="F15" s="66" t="s">
        <v>84</v>
      </c>
      <c r="G15" s="53">
        <v>0</v>
      </c>
      <c r="H15" s="54">
        <v>0</v>
      </c>
      <c r="I15" s="54">
        <v>0</v>
      </c>
      <c r="J15" s="54">
        <v>0</v>
      </c>
      <c r="K15" s="54"/>
      <c r="L15" s="54"/>
      <c r="M15" s="48"/>
      <c r="N15" s="54"/>
      <c r="O15" s="49"/>
      <c r="P15" s="54"/>
    </row>
    <row r="16" spans="1:16" ht="15.75" customHeight="1">
      <c r="A16" s="35" t="s">
        <v>17</v>
      </c>
      <c r="B16" s="66" t="s">
        <v>85</v>
      </c>
      <c r="C16" s="52">
        <v>29</v>
      </c>
      <c r="D16" s="53">
        <v>63</v>
      </c>
      <c r="E16" s="54">
        <v>40</v>
      </c>
      <c r="F16" s="66" t="s">
        <v>98</v>
      </c>
      <c r="G16" s="54">
        <v>35</v>
      </c>
      <c r="H16" s="63">
        <v>52</v>
      </c>
      <c r="I16" s="63">
        <v>44</v>
      </c>
      <c r="J16" s="63">
        <v>42</v>
      </c>
      <c r="K16" s="64"/>
      <c r="L16" s="64"/>
      <c r="M16" s="58"/>
      <c r="N16" s="64"/>
      <c r="O16" s="59"/>
      <c r="P16" s="57"/>
    </row>
    <row r="17" spans="1:16" ht="15.75" customHeight="1">
      <c r="A17" s="35" t="s">
        <v>19</v>
      </c>
      <c r="B17" s="66" t="s">
        <v>86</v>
      </c>
      <c r="C17" s="52">
        <v>6.84</v>
      </c>
      <c r="D17" s="53">
        <v>7</v>
      </c>
      <c r="E17" s="54">
        <v>7</v>
      </c>
      <c r="F17" s="126" t="s">
        <v>99</v>
      </c>
      <c r="G17" s="54">
        <v>11</v>
      </c>
      <c r="H17" s="132">
        <v>13</v>
      </c>
      <c r="I17" s="53">
        <v>19</v>
      </c>
      <c r="J17" s="53">
        <v>12</v>
      </c>
      <c r="K17" s="53"/>
      <c r="L17" s="53"/>
      <c r="M17" s="48"/>
      <c r="N17" s="53"/>
      <c r="O17" s="49"/>
      <c r="P17" s="54"/>
    </row>
    <row r="18" spans="1:16">
      <c r="A18" s="65" t="s">
        <v>52</v>
      </c>
      <c r="B18" s="66" t="s">
        <v>87</v>
      </c>
      <c r="C18" s="67">
        <v>4.59</v>
      </c>
      <c r="D18" s="53">
        <v>4.97</v>
      </c>
      <c r="E18" s="53">
        <v>4.41</v>
      </c>
      <c r="F18" s="127" t="s">
        <v>100</v>
      </c>
      <c r="G18" s="54">
        <v>4.42</v>
      </c>
      <c r="H18" s="53">
        <v>4.1100000000000003</v>
      </c>
      <c r="I18" s="53">
        <v>4.09</v>
      </c>
      <c r="J18" s="53">
        <v>3.98</v>
      </c>
      <c r="K18" s="53"/>
      <c r="L18" s="53"/>
      <c r="M18" s="48"/>
      <c r="N18" s="53"/>
      <c r="O18" s="49"/>
      <c r="P18" s="54"/>
    </row>
    <row r="19" spans="1:16">
      <c r="A19" s="65" t="s">
        <v>53</v>
      </c>
      <c r="B19" s="66" t="s">
        <v>54</v>
      </c>
      <c r="C19" s="67"/>
      <c r="D19" s="53"/>
      <c r="E19" s="53">
        <v>85.8</v>
      </c>
      <c r="F19" s="127" t="s">
        <v>54</v>
      </c>
      <c r="G19" s="54">
        <v>88.5</v>
      </c>
      <c r="H19" s="54">
        <v>90</v>
      </c>
      <c r="I19" s="54">
        <v>90</v>
      </c>
      <c r="J19" s="54">
        <v>91</v>
      </c>
      <c r="K19" s="54"/>
      <c r="L19" s="54"/>
      <c r="M19" s="48"/>
      <c r="N19" s="54"/>
      <c r="O19" s="49"/>
      <c r="P19" s="54"/>
    </row>
    <row r="20" spans="1:16">
      <c r="A20" s="65" t="s">
        <v>55</v>
      </c>
      <c r="B20" s="66" t="s">
        <v>56</v>
      </c>
      <c r="C20" s="67"/>
      <c r="D20" s="53"/>
      <c r="E20" s="53">
        <v>30.1</v>
      </c>
      <c r="F20" s="127" t="s">
        <v>56</v>
      </c>
      <c r="G20" s="54">
        <v>29.6</v>
      </c>
      <c r="H20" s="54">
        <v>29.7</v>
      </c>
      <c r="I20" s="54">
        <v>29.8</v>
      </c>
      <c r="J20" s="54">
        <v>29.9</v>
      </c>
      <c r="K20" s="54"/>
      <c r="L20" s="54"/>
      <c r="M20" s="48"/>
      <c r="N20" s="54"/>
      <c r="O20" s="49"/>
      <c r="P20" s="54"/>
    </row>
    <row r="21" spans="1:16">
      <c r="A21" s="65" t="s">
        <v>57</v>
      </c>
      <c r="B21" s="66" t="s">
        <v>58</v>
      </c>
      <c r="C21" s="67"/>
      <c r="D21" s="53"/>
      <c r="E21" s="53">
        <v>351</v>
      </c>
      <c r="F21" s="127" t="s">
        <v>101</v>
      </c>
      <c r="G21" s="53">
        <v>33.5</v>
      </c>
      <c r="H21" s="54">
        <v>33</v>
      </c>
      <c r="I21" s="54">
        <v>33.200000000000003</v>
      </c>
      <c r="J21" s="54">
        <v>32.9</v>
      </c>
      <c r="K21" s="54"/>
      <c r="L21" s="54"/>
      <c r="M21" s="48"/>
      <c r="N21" s="54"/>
      <c r="O21" s="49"/>
      <c r="P21" s="54"/>
    </row>
    <row r="22" spans="1:16">
      <c r="A22" s="35" t="s">
        <v>21</v>
      </c>
      <c r="B22" s="66" t="s">
        <v>88</v>
      </c>
      <c r="C22" s="52">
        <v>3</v>
      </c>
      <c r="D22" s="53">
        <v>5</v>
      </c>
      <c r="E22" s="53">
        <v>5</v>
      </c>
      <c r="F22" s="66" t="s">
        <v>88</v>
      </c>
      <c r="G22" s="53">
        <v>14</v>
      </c>
      <c r="H22" s="53">
        <v>13</v>
      </c>
      <c r="I22" s="53">
        <v>13</v>
      </c>
      <c r="J22" s="54">
        <v>10</v>
      </c>
      <c r="K22" s="53"/>
      <c r="L22" s="64"/>
      <c r="M22" s="48"/>
      <c r="N22" s="53"/>
      <c r="O22" s="49"/>
      <c r="P22" s="54"/>
    </row>
    <row r="23" spans="1:16" ht="15.75" customHeight="1">
      <c r="A23" s="68" t="s">
        <v>23</v>
      </c>
      <c r="B23" s="87" t="s">
        <v>77</v>
      </c>
      <c r="C23" s="69">
        <v>75</v>
      </c>
      <c r="D23" s="70"/>
      <c r="E23" s="71" t="s">
        <v>78</v>
      </c>
      <c r="F23" s="66"/>
      <c r="G23" s="128" t="s">
        <v>78</v>
      </c>
      <c r="H23" s="70"/>
      <c r="I23" s="70"/>
      <c r="J23" s="70"/>
      <c r="K23" s="72"/>
      <c r="L23" s="72"/>
      <c r="M23" s="73"/>
      <c r="N23" s="72"/>
      <c r="O23" s="74"/>
      <c r="P23" s="71"/>
    </row>
    <row r="24" spans="1:16" ht="15.75" customHeight="1">
      <c r="A24" s="35" t="s">
        <v>25</v>
      </c>
      <c r="B24" s="44" t="s">
        <v>89</v>
      </c>
      <c r="C24" s="52">
        <v>29</v>
      </c>
      <c r="D24" s="55">
        <v>14.9</v>
      </c>
      <c r="E24" s="76" t="s">
        <v>78</v>
      </c>
      <c r="F24" s="120" t="s">
        <v>102</v>
      </c>
      <c r="G24" s="75">
        <v>19</v>
      </c>
      <c r="H24" s="134" t="s">
        <v>78</v>
      </c>
      <c r="I24" s="77" t="s">
        <v>78</v>
      </c>
      <c r="J24" s="83" t="s">
        <v>78</v>
      </c>
      <c r="K24" s="79"/>
      <c r="L24" s="76"/>
      <c r="M24" s="48"/>
      <c r="N24" s="55"/>
      <c r="O24" s="59"/>
      <c r="P24" s="80"/>
    </row>
    <row r="25" spans="1:16" ht="15.75" customHeight="1">
      <c r="A25" s="35" t="s">
        <v>27</v>
      </c>
      <c r="B25" s="44" t="s">
        <v>90</v>
      </c>
      <c r="C25" s="52">
        <v>24</v>
      </c>
      <c r="D25" s="55">
        <v>20</v>
      </c>
      <c r="E25" s="76" t="s">
        <v>78</v>
      </c>
      <c r="F25" s="120" t="s">
        <v>102</v>
      </c>
      <c r="G25" s="75">
        <v>21</v>
      </c>
      <c r="H25" s="134" t="s">
        <v>78</v>
      </c>
      <c r="I25" s="80" t="s">
        <v>78</v>
      </c>
      <c r="J25" s="83" t="s">
        <v>78</v>
      </c>
      <c r="K25" s="55"/>
      <c r="L25" s="76"/>
      <c r="M25" s="48"/>
      <c r="N25" s="55"/>
      <c r="O25" s="59"/>
      <c r="P25" s="80"/>
    </row>
    <row r="26" spans="1:16" ht="15.75" customHeight="1">
      <c r="A26" s="43" t="s">
        <v>29</v>
      </c>
      <c r="B26" s="120" t="s">
        <v>91</v>
      </c>
      <c r="C26" s="45">
        <v>4.5</v>
      </c>
      <c r="D26" s="81">
        <v>13.3</v>
      </c>
      <c r="E26" s="50" t="s">
        <v>78</v>
      </c>
      <c r="F26" s="120" t="s">
        <v>103</v>
      </c>
      <c r="G26" s="50">
        <v>11.1</v>
      </c>
      <c r="H26" s="135" t="s">
        <v>78</v>
      </c>
      <c r="I26" s="50" t="s">
        <v>78</v>
      </c>
      <c r="J26" s="50" t="s">
        <v>78</v>
      </c>
      <c r="K26" s="46"/>
      <c r="L26" s="81"/>
      <c r="M26" s="58"/>
      <c r="N26" s="81"/>
      <c r="O26" s="49"/>
      <c r="P26" s="50"/>
    </row>
    <row r="27" spans="1:16" ht="15.75" hidden="1" customHeight="1">
      <c r="A27" s="35" t="s">
        <v>59</v>
      </c>
      <c r="B27" s="36" t="s">
        <v>60</v>
      </c>
      <c r="C27" s="82"/>
      <c r="D27" s="83"/>
      <c r="E27" s="75"/>
      <c r="F27" s="66"/>
      <c r="G27" s="75"/>
      <c r="H27" s="75"/>
      <c r="I27" s="75"/>
      <c r="J27" s="75"/>
      <c r="K27" s="75"/>
      <c r="L27" s="83"/>
      <c r="M27" s="84"/>
      <c r="N27" s="83"/>
      <c r="O27" s="49"/>
      <c r="P27" s="75"/>
    </row>
    <row r="28" spans="1:16" ht="15.75" hidden="1" customHeight="1">
      <c r="A28" s="35" t="s">
        <v>61</v>
      </c>
      <c r="B28" s="36" t="s">
        <v>62</v>
      </c>
      <c r="C28" s="85"/>
      <c r="D28" s="75"/>
      <c r="E28" s="75"/>
      <c r="F28" s="66"/>
      <c r="G28" s="75"/>
      <c r="H28" s="80"/>
      <c r="I28" s="80"/>
      <c r="J28" s="80"/>
      <c r="K28" s="80"/>
      <c r="L28" s="75"/>
      <c r="M28" s="48"/>
      <c r="N28" s="80"/>
      <c r="O28" s="59"/>
      <c r="P28" s="80"/>
    </row>
    <row r="29" spans="1:16" ht="15.75" hidden="1" customHeight="1">
      <c r="A29" s="86" t="s">
        <v>63</v>
      </c>
      <c r="B29" s="87" t="s">
        <v>64</v>
      </c>
      <c r="C29" s="69"/>
      <c r="D29" s="71"/>
      <c r="E29" s="71"/>
      <c r="F29" s="87"/>
      <c r="G29" s="71"/>
      <c r="H29" s="88"/>
      <c r="I29" s="72"/>
      <c r="J29" s="88"/>
      <c r="K29" s="88"/>
      <c r="L29" s="71"/>
      <c r="M29" s="73"/>
      <c r="N29" s="88"/>
      <c r="O29" s="89"/>
      <c r="P29" s="88"/>
    </row>
    <row r="30" spans="1:16" ht="15.75" customHeight="1">
      <c r="A30" s="68" t="s">
        <v>32</v>
      </c>
      <c r="B30" s="87" t="s">
        <v>65</v>
      </c>
      <c r="C30" s="69">
        <v>4</v>
      </c>
      <c r="D30" s="119" t="s">
        <v>78</v>
      </c>
      <c r="E30" s="71" t="s">
        <v>78</v>
      </c>
      <c r="F30" s="129" t="s">
        <v>104</v>
      </c>
      <c r="G30" s="71">
        <v>5.0999999999999996</v>
      </c>
      <c r="H30" s="128" t="s">
        <v>78</v>
      </c>
      <c r="I30" s="71" t="s">
        <v>78</v>
      </c>
      <c r="J30" s="71" t="s">
        <v>78</v>
      </c>
      <c r="K30" s="72"/>
      <c r="L30" s="70"/>
      <c r="M30" s="73"/>
      <c r="N30" s="72"/>
      <c r="O30" s="74"/>
      <c r="P30" s="71"/>
    </row>
    <row r="31" spans="1:16" ht="15.75" customHeight="1">
      <c r="A31" s="35" t="s">
        <v>34</v>
      </c>
      <c r="B31" s="36" t="s">
        <v>35</v>
      </c>
      <c r="C31" s="52">
        <v>4.25</v>
      </c>
      <c r="D31" s="121" t="s">
        <v>78</v>
      </c>
      <c r="E31" s="76" t="s">
        <v>78</v>
      </c>
      <c r="F31" s="127" t="s">
        <v>105</v>
      </c>
      <c r="G31" s="75">
        <v>4.1100000000000003</v>
      </c>
      <c r="H31" s="121" t="s">
        <v>78</v>
      </c>
      <c r="I31" s="76" t="s">
        <v>78</v>
      </c>
      <c r="J31" s="76" t="s">
        <v>78</v>
      </c>
      <c r="K31" s="76"/>
      <c r="L31" s="79"/>
      <c r="M31" s="48"/>
      <c r="N31" s="76"/>
      <c r="O31" s="49"/>
      <c r="P31" s="75"/>
    </row>
    <row r="32" spans="1:16" ht="15.75" hidden="1" customHeight="1">
      <c r="A32" s="35" t="s">
        <v>36</v>
      </c>
      <c r="B32" s="36" t="s">
        <v>37</v>
      </c>
      <c r="C32" s="67" t="s">
        <v>78</v>
      </c>
      <c r="D32" s="122" t="s">
        <v>78</v>
      </c>
      <c r="E32" s="83" t="s">
        <v>78</v>
      </c>
      <c r="F32" s="66"/>
      <c r="G32" s="75"/>
      <c r="H32" s="78"/>
      <c r="I32" s="78"/>
      <c r="J32" s="78"/>
      <c r="K32" s="78"/>
      <c r="L32" s="79"/>
      <c r="M32" s="75"/>
      <c r="N32" s="76"/>
      <c r="O32" s="59"/>
      <c r="P32" s="80"/>
    </row>
    <row r="33" spans="1:16" ht="15.75" customHeight="1">
      <c r="A33" s="35" t="s">
        <v>38</v>
      </c>
      <c r="B33" s="66" t="s">
        <v>92</v>
      </c>
      <c r="C33" s="90"/>
      <c r="D33" s="122" t="s">
        <v>78</v>
      </c>
      <c r="E33" s="123">
        <v>4.57</v>
      </c>
      <c r="F33" s="127" t="s">
        <v>109</v>
      </c>
      <c r="G33" s="121" t="s">
        <v>78</v>
      </c>
      <c r="H33" s="80">
        <v>1.82</v>
      </c>
      <c r="I33" s="80" t="s">
        <v>78</v>
      </c>
      <c r="J33" s="83" t="s">
        <v>78</v>
      </c>
      <c r="K33" s="79"/>
      <c r="L33" s="79"/>
      <c r="M33" s="79"/>
      <c r="N33" s="75"/>
      <c r="O33" s="80"/>
      <c r="P33" s="80"/>
    </row>
    <row r="34" spans="1:16" ht="15.75" hidden="1" customHeight="1" outlineLevel="1">
      <c r="A34" s="35" t="s">
        <v>40</v>
      </c>
      <c r="B34" s="66" t="s">
        <v>66</v>
      </c>
      <c r="C34" s="91" t="s">
        <v>78</v>
      </c>
      <c r="D34" s="122" t="s">
        <v>78</v>
      </c>
      <c r="E34" s="76" t="s">
        <v>78</v>
      </c>
      <c r="F34" s="66"/>
      <c r="G34" s="75"/>
      <c r="H34" s="80"/>
      <c r="I34" s="80"/>
      <c r="J34" s="78"/>
      <c r="K34" s="79"/>
      <c r="L34" s="75"/>
      <c r="M34" s="75"/>
      <c r="N34" s="75"/>
      <c r="O34" s="80"/>
      <c r="P34" s="80"/>
    </row>
    <row r="35" spans="1:16" ht="15.75" hidden="1" customHeight="1" outlineLevel="1">
      <c r="A35" s="65" t="s">
        <v>67</v>
      </c>
      <c r="B35" s="66" t="s">
        <v>68</v>
      </c>
      <c r="C35" s="90" t="s">
        <v>78</v>
      </c>
      <c r="D35" s="122" t="s">
        <v>78</v>
      </c>
      <c r="E35" s="76" t="s">
        <v>78</v>
      </c>
      <c r="F35" s="66"/>
      <c r="G35" s="75"/>
      <c r="H35" s="75"/>
      <c r="I35" s="76"/>
      <c r="J35" s="75"/>
      <c r="K35" s="75"/>
      <c r="L35" s="75"/>
      <c r="M35" s="75"/>
      <c r="N35" s="78"/>
      <c r="O35" s="75"/>
      <c r="P35" s="75"/>
    </row>
    <row r="36" spans="1:16" ht="13.5" hidden="1" customHeight="1" outlineLevel="1">
      <c r="A36" s="35" t="s">
        <v>69</v>
      </c>
      <c r="B36" s="66" t="s">
        <v>70</v>
      </c>
      <c r="C36" s="92" t="s">
        <v>78</v>
      </c>
      <c r="D36" s="122" t="s">
        <v>78</v>
      </c>
      <c r="E36" s="76" t="s">
        <v>78</v>
      </c>
      <c r="F36" s="66"/>
      <c r="G36" s="75"/>
      <c r="H36" s="93"/>
      <c r="I36" s="75"/>
      <c r="J36" s="75"/>
      <c r="K36" s="79"/>
      <c r="L36" s="75"/>
      <c r="M36" s="75"/>
      <c r="N36" s="75"/>
      <c r="O36" s="75"/>
      <c r="P36" s="75"/>
    </row>
    <row r="37" spans="1:16" ht="15.75" hidden="1" customHeight="1" outlineLevel="1">
      <c r="A37" s="35" t="s">
        <v>71</v>
      </c>
      <c r="B37" s="66" t="s">
        <v>72</v>
      </c>
      <c r="C37" s="90" t="s">
        <v>78</v>
      </c>
      <c r="D37" s="122" t="s">
        <v>78</v>
      </c>
      <c r="E37" s="76" t="s">
        <v>78</v>
      </c>
      <c r="F37" s="66"/>
      <c r="G37" s="75"/>
      <c r="H37" s="94"/>
      <c r="I37" s="76"/>
      <c r="J37" s="76"/>
      <c r="K37" s="79"/>
      <c r="L37" s="76"/>
      <c r="M37" s="75"/>
      <c r="N37" s="76"/>
      <c r="O37" s="75"/>
      <c r="P37" s="75"/>
    </row>
    <row r="38" spans="1:16" ht="15.75" hidden="1" customHeight="1" outlineLevel="1">
      <c r="A38" s="86" t="s">
        <v>73</v>
      </c>
      <c r="B38" s="95" t="s">
        <v>74</v>
      </c>
      <c r="C38" s="96" t="s">
        <v>78</v>
      </c>
      <c r="D38" s="122" t="s">
        <v>78</v>
      </c>
      <c r="E38" s="71" t="s">
        <v>78</v>
      </c>
      <c r="F38" s="95"/>
      <c r="G38" s="71"/>
      <c r="H38" s="97"/>
      <c r="I38" s="72"/>
      <c r="J38" s="98"/>
      <c r="K38" s="98"/>
      <c r="L38" s="98"/>
      <c r="M38" s="99"/>
      <c r="N38" s="99"/>
      <c r="O38" s="88"/>
      <c r="P38" s="88"/>
    </row>
    <row r="39" spans="1:16" ht="15.75" customHeight="1" collapsed="1" thickBot="1">
      <c r="A39" s="100" t="s">
        <v>75</v>
      </c>
      <c r="B39" s="101"/>
      <c r="C39" s="102">
        <v>59</v>
      </c>
      <c r="D39" s="103">
        <v>57</v>
      </c>
      <c r="E39" s="103">
        <v>57</v>
      </c>
      <c r="F39" s="101"/>
      <c r="G39" s="104"/>
      <c r="H39" s="105"/>
      <c r="I39" s="106">
        <v>58</v>
      </c>
      <c r="J39" s="106"/>
      <c r="K39" s="106"/>
      <c r="L39" s="106"/>
      <c r="M39" s="107"/>
      <c r="N39" s="103"/>
      <c r="O39" s="107"/>
      <c r="P39" s="107"/>
    </row>
    <row r="40" spans="1:16" ht="26.25" customHeight="1">
      <c r="A40" s="108"/>
      <c r="B40" s="109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>
      <c r="A41" s="13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>
      <c r="A42" s="13"/>
      <c r="B42" s="12"/>
      <c r="C42" s="13"/>
      <c r="D42" s="13"/>
      <c r="E42" s="13"/>
      <c r="F42" s="13"/>
      <c r="G42" s="13"/>
      <c r="H42" s="110"/>
      <c r="I42" s="110"/>
      <c r="J42" s="110"/>
      <c r="K42" s="13"/>
      <c r="L42" s="13"/>
      <c r="M42" s="13"/>
      <c r="N42" s="13"/>
      <c r="O42" s="110"/>
      <c r="P42" s="110"/>
    </row>
  </sheetData>
  <mergeCells count="4">
    <mergeCell ref="A3:A5"/>
    <mergeCell ref="B4:B5"/>
    <mergeCell ref="L2:M2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>
      <c r="A1" s="1" t="s">
        <v>0</v>
      </c>
      <c r="B1" s="4" t="s">
        <v>2</v>
      </c>
      <c r="C1" s="5">
        <v>128</v>
      </c>
      <c r="D1" s="6">
        <v>131</v>
      </c>
    </row>
    <row r="2" spans="1:4">
      <c r="A2" s="1" t="s">
        <v>3</v>
      </c>
      <c r="B2" s="7" t="s">
        <v>4</v>
      </c>
      <c r="C2" s="5">
        <v>257</v>
      </c>
      <c r="D2" s="6">
        <v>187</v>
      </c>
    </row>
    <row r="3" spans="1:4">
      <c r="A3" s="1" t="s">
        <v>5</v>
      </c>
      <c r="B3" s="4" t="s">
        <v>6</v>
      </c>
      <c r="C3" s="5">
        <v>7.1</v>
      </c>
      <c r="D3" s="6">
        <v>4.5</v>
      </c>
    </row>
    <row r="4" spans="1:4">
      <c r="A4" s="8" t="s">
        <v>7</v>
      </c>
      <c r="B4" s="7" t="s">
        <v>8</v>
      </c>
      <c r="C4" s="9">
        <v>2</v>
      </c>
      <c r="D4" s="10">
        <v>1</v>
      </c>
    </row>
    <row r="5" spans="1:4">
      <c r="A5" s="8" t="s">
        <v>9</v>
      </c>
      <c r="B5" s="7" t="s">
        <v>10</v>
      </c>
      <c r="C5" s="9">
        <v>48</v>
      </c>
      <c r="D5" s="11">
        <v>58</v>
      </c>
    </row>
    <row r="6" spans="1:4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>
      <c r="A8" s="8" t="s">
        <v>15</v>
      </c>
      <c r="B8" s="7" t="s">
        <v>16</v>
      </c>
      <c r="C8" s="9">
        <v>1</v>
      </c>
      <c r="D8" s="10">
        <v>1</v>
      </c>
    </row>
    <row r="9" spans="1:4">
      <c r="A9" s="8" t="s">
        <v>17</v>
      </c>
      <c r="B9" s="7" t="s">
        <v>18</v>
      </c>
      <c r="C9" s="9">
        <v>46</v>
      </c>
      <c r="D9" s="10">
        <v>40</v>
      </c>
    </row>
    <row r="10" spans="1:4">
      <c r="A10" s="8" t="s">
        <v>19</v>
      </c>
      <c r="B10" s="7" t="s">
        <v>20</v>
      </c>
      <c r="C10" s="9">
        <v>3</v>
      </c>
      <c r="D10" s="10">
        <v>1</v>
      </c>
    </row>
    <row r="11" spans="1:4">
      <c r="A11" s="8" t="s">
        <v>21</v>
      </c>
      <c r="B11" s="7" t="s">
        <v>22</v>
      </c>
      <c r="C11" s="9">
        <v>2</v>
      </c>
      <c r="D11" s="10">
        <v>13</v>
      </c>
    </row>
    <row r="12" spans="1:4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>
      <c r="A13" s="8" t="s">
        <v>25</v>
      </c>
      <c r="B13" s="4" t="s">
        <v>26</v>
      </c>
      <c r="C13" s="9">
        <v>53.4</v>
      </c>
      <c r="D13" s="11">
        <v>41</v>
      </c>
    </row>
    <row r="14" spans="1:4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>
      <c r="A15" s="1" t="s">
        <v>29</v>
      </c>
      <c r="B15" s="4" t="s">
        <v>30</v>
      </c>
      <c r="C15" s="5">
        <v>13.4</v>
      </c>
      <c r="D15" s="23">
        <v>9.4</v>
      </c>
    </row>
    <row r="16" spans="1:4">
      <c r="A16" s="19" t="s">
        <v>32</v>
      </c>
      <c r="B16" s="20" t="s">
        <v>33</v>
      </c>
      <c r="C16" s="21">
        <v>6.24</v>
      </c>
      <c r="D16" s="24">
        <v>7.7</v>
      </c>
    </row>
    <row r="17" spans="1:4">
      <c r="A17" s="8" t="s">
        <v>34</v>
      </c>
      <c r="B17" s="7" t="s">
        <v>35</v>
      </c>
      <c r="C17" s="9">
        <v>5.72</v>
      </c>
      <c r="D17" s="25">
        <v>5.3</v>
      </c>
    </row>
    <row r="18" spans="1:4">
      <c r="A18" s="8" t="s">
        <v>36</v>
      </c>
      <c r="B18" s="7" t="s">
        <v>37</v>
      </c>
      <c r="C18" s="9">
        <v>81</v>
      </c>
      <c r="D18" s="25">
        <v>63</v>
      </c>
    </row>
    <row r="19" spans="1:4">
      <c r="A19" s="8" t="s">
        <v>38</v>
      </c>
      <c r="B19" s="7" t="s">
        <v>39</v>
      </c>
      <c r="C19" s="26">
        <v>3.1789999999999998</v>
      </c>
      <c r="D19" s="27"/>
    </row>
    <row r="20" spans="1:4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2015-07-28T15:09:54Z</dcterms:created>
  <dcterms:modified xsi:type="dcterms:W3CDTF">2015-09-22T15:36:51Z</dcterms:modified>
</cp:coreProperties>
</file>