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N7" i="1" l="1"/>
</calcChain>
</file>

<file path=xl/sharedStrings.xml><?xml version="1.0" encoding="utf-8"?>
<sst xmlns="http://schemas.openxmlformats.org/spreadsheetml/2006/main" count="305" uniqueCount="143">
  <si>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</si>
  <si>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</si>
  <si>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</si>
  <si>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</si>
  <si>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</si>
  <si>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</si>
  <si>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</si>
  <si>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панкреатическая амилаза</t>
  </si>
  <si>
    <t>8.00 - 53.00 ед/л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</si>
  <si>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</si>
  <si>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</si>
  <si>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</si>
  <si>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</si>
  <si>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</si>
  <si>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</si>
  <si>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</si>
  <si>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</si>
  <si>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</si>
  <si>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</si>
  <si>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</si>
  <si>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</si>
  <si>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</si>
  <si>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</si>
  <si>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</si>
  <si>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</si>
  <si>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</si>
  <si>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</si>
  <si>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</si>
  <si>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</si>
  <si>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</si>
  <si>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</si>
  <si>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</si>
  <si>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</si>
  <si>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</si>
  <si>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</si>
  <si>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</si>
  <si>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</si>
  <si>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</si>
  <si>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</si>
  <si>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</si>
  <si>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</si>
  <si>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</si>
  <si>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</si>
  <si>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</si>
  <si>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</si>
  <si>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</si>
  <si>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</si>
  <si>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</si>
  <si>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</si>
  <si>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</si>
  <si>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</si>
  <si>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</si>
  <si>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</si>
  <si>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</si>
  <si>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</si>
  <si>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</si>
  <si>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</si>
  <si>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</si>
  <si>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</si>
  <si>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</si>
  <si>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</si>
  <si>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</si>
  <si>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</si>
  <si>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</si>
  <si>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</si>
  <si>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</si>
  <si>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</si>
  <si>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</si>
  <si>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</si>
  <si>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</si>
  <si>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</si>
  <si>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</si>
  <si>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</si>
  <si>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</si>
  <si>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</si>
  <si>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</si>
  <si>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</si>
  <si>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</si>
  <si>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</si>
  <si>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</si>
  <si>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</si>
  <si>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</si>
  <si>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</si>
  <si>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</si>
  <si>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</si>
  <si>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</si>
  <si>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</si>
  <si>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</si>
  <si>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</si>
  <si>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</si>
  <si>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Даты и недели терапии</t>
  </si>
  <si>
    <t>Лабораторные нормы, единицы измерения
Синево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</si>
  <si>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</si>
  <si>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</si>
  <si>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</si>
  <si>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</si>
  <si>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</si>
  <si>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</si>
  <si>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</si>
  <si>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</si>
  <si>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</si>
  <si>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</si>
  <si>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</si>
  <si>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</si>
  <si>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</si>
  <si>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</si>
  <si>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до ПВТ
(печеночные раньше делал при застое желчи)</t>
  </si>
  <si>
    <t xml:space="preserve"> -</t>
  </si>
  <si>
    <t>Нейтрофіли (абс.)</t>
  </si>
  <si>
    <t xml:space="preserve">Білок загальний </t>
  </si>
  <si>
    <t>3 недели
+ соф 400</t>
  </si>
  <si>
    <t>Тромбоцити по Фоніо</t>
  </si>
  <si>
    <t>10^9 
клітин/л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</si>
  <si>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</si>
  <si>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</si>
  <si>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</si>
  <si>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</si>
  <si>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</si>
  <si>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</si>
  <si>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</si>
  <si>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</si>
  <si>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</si>
  <si>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</si>
  <si>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</si>
  <si>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Лейкоцитарна формула (ручний підрахунок)</t>
  </si>
  <si>
    <t>5 недель</t>
  </si>
  <si>
    <t>7 недель</t>
  </si>
  <si>
    <t>9 недель</t>
  </si>
  <si>
    <t>11 недель</t>
  </si>
  <si>
    <t>13 недель</t>
  </si>
  <si>
    <t>15 недель</t>
  </si>
  <si>
    <t>87.6</t>
  </si>
  <si>
    <t>Лечение с 26.06.2015. Юнитрон 100 + Ребетол 1000 + после 3н Виропак 400</t>
  </si>
  <si>
    <t>8 недель</t>
  </si>
  <si>
    <t>не виявлений
(20 МО/мл)</t>
  </si>
  <si>
    <t>не виявлений
(50 МО/мл)</t>
  </si>
  <si>
    <t>&lt;150
(50 МО/мл)</t>
  </si>
  <si>
    <t>&lt; 150
(50 МО/мл)</t>
  </si>
  <si>
    <t>2,2*10^5
(50 МО/мл)</t>
  </si>
  <si>
    <t>2,6*10^5
(50 МО/мл)</t>
  </si>
  <si>
    <t>Положительный
(50 МО/мл)</t>
  </si>
  <si>
    <t>МО/мл
(Аналітична чутливість тест-системи)</t>
  </si>
  <si>
    <t>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</si>
</sst>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2" fillId="5" borderId="3" xfId="0" applyFont="1" applyFill="1" applyBorder="1" applyAlignment="1">
      <alignment horizontal="center" vertical="center" wrapText="1" shrinkToFit="1"/>
    </xf>
    <xf numFmtId="0" fontId="0" fillId="0" borderId="0" xfId="0" applyAlignment="1"/>
    <xf numFmtId="0" fontId="2" fillId="5" borderId="3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2" fillId="5" borderId="7" xfId="0" applyFont="1" applyFill="1" applyBorder="1" applyAlignment="1">
      <alignment horizontal="left" vertical="center" wrapText="1" shrinkToFit="1"/>
    </xf>
    <xf numFmtId="0" fontId="8" fillId="6" borderId="11" xfId="0" applyFont="1" applyFill="1" applyBorder="1" applyAlignment="1">
      <alignment horizontal="center" vertical="center" wrapText="1" shrinkToFit="1"/>
    </xf>
    <xf numFmtId="0" fontId="8" fillId="6" borderId="5" xfId="0" applyFont="1" applyFill="1" applyBorder="1" applyAlignment="1">
      <alignment horizontal="center" vertical="center" wrapText="1" shrinkToFit="1"/>
    </xf>
    <xf numFmtId="0" fontId="2" fillId="4" borderId="4" xfId="0" applyNumberFormat="1" applyFont="1" applyFill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11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 shrinkToFit="1"/>
    </xf>
    <xf numFmtId="0" fontId="2" fillId="5" borderId="10" xfId="0" applyNumberFormat="1" applyFont="1" applyFill="1" applyBorder="1" applyAlignment="1">
      <alignment horizontal="center" vertical="center"/>
    </xf>
    <xf numFmtId="0" fontId="10" fillId="5" borderId="10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8" fillId="5" borderId="4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2" fontId="10" fillId="5" borderId="16" xfId="0" applyNumberFormat="1" applyFont="1" applyFill="1" applyBorder="1" applyAlignment="1">
      <alignment horizontal="center" vertical="center" wrapText="1"/>
    </xf>
    <xf numFmtId="0" fontId="2" fillId="5" borderId="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2" fontId="4" fillId="5" borderId="15" xfId="0" applyNumberFormat="1" applyFont="1" applyFill="1" applyBorder="1" applyAlignment="1">
      <alignment horizontal="center" vertical="center"/>
    </xf>
    <xf numFmtId="0" fontId="10" fillId="5" borderId="18" xfId="0" applyNumberFormat="1" applyFont="1" applyFill="1" applyBorder="1" applyAlignment="1">
      <alignment horizontal="center" vertical="center"/>
    </xf>
    <xf numFmtId="0" fontId="9" fillId="5" borderId="12" xfId="0" applyNumberFormat="1" applyFont="1" applyFill="1" applyBorder="1" applyAlignment="1">
      <alignment horizontal="center" vertical="center"/>
    </xf>
    <xf numFmtId="0" fontId="10" fillId="5" borderId="13" xfId="0" applyNumberFormat="1" applyFont="1" applyFill="1" applyBorder="1" applyAlignment="1">
      <alignment horizontal="center" vertical="center"/>
    </xf>
    <xf numFmtId="0" fontId="10" fillId="5" borderId="12" xfId="0" applyNumberFormat="1" applyFont="1" applyFill="1" applyBorder="1" applyAlignment="1">
      <alignment horizontal="center" vertical="center"/>
    </xf>
    <xf numFmtId="0" fontId="10" fillId="5" borderId="19" xfId="0" applyNumberFormat="1" applyFont="1" applyFill="1" applyBorder="1" applyAlignment="1">
      <alignment horizontal="center" vertical="center"/>
    </xf>
    <xf numFmtId="0" fontId="10" fillId="4" borderId="13" xfId="0" applyNumberFormat="1" applyFont="1" applyFill="1" applyBorder="1" applyAlignment="1">
      <alignment horizontal="center" vertical="center"/>
    </xf>
    <xf numFmtId="0" fontId="9" fillId="5" borderId="13" xfId="0" applyNumberFormat="1" applyFont="1" applyFill="1" applyBorder="1" applyAlignment="1">
      <alignment horizontal="center" vertical="center"/>
    </xf>
    <xf numFmtId="0" fontId="9" fillId="5" borderId="13" xfId="0" applyNumberFormat="1" applyFont="1" applyFill="1" applyBorder="1" applyAlignment="1">
      <alignment horizontal="center" vertical="center" wrapText="1"/>
    </xf>
    <xf numFmtId="0" fontId="10" fillId="5" borderId="15" xfId="0" applyNumberFormat="1" applyFont="1" applyFill="1" applyBorder="1" applyAlignment="1">
      <alignment horizontal="center" vertical="center"/>
    </xf>
    <xf numFmtId="0" fontId="9" fillId="4" borderId="13" xfId="0" applyNumberFormat="1" applyFont="1" applyFill="1" applyBorder="1" applyAlignment="1">
      <alignment horizontal="center" vertical="center"/>
    </xf>
    <xf numFmtId="0" fontId="9" fillId="4" borderId="12" xfId="0" applyNumberFormat="1" applyFont="1" applyFill="1" applyBorder="1" applyAlignment="1">
      <alignment horizontal="center" vertical="center"/>
    </xf>
    <xf numFmtId="0" fontId="10" fillId="4" borderId="12" xfId="0" applyNumberFormat="1" applyFont="1" applyFill="1" applyBorder="1" applyAlignment="1">
      <alignment horizontal="center" vertical="center"/>
    </xf>
    <xf numFmtId="0" fontId="9" fillId="0" borderId="15" xfId="0" applyNumberFormat="1" applyFont="1" applyBorder="1" applyAlignment="1">
      <alignment horizontal="center" vertical="center" wrapText="1" shrinkToFit="1"/>
    </xf>
    <xf numFmtId="0" fontId="9" fillId="5" borderId="14" xfId="1" applyNumberFormat="1" applyFont="1" applyFill="1" applyBorder="1" applyAlignment="1">
      <alignment horizontal="center" vertical="center"/>
    </xf>
    <xf numFmtId="0" fontId="10" fillId="5" borderId="14" xfId="1" applyNumberFormat="1" applyFont="1" applyFill="1" applyBorder="1" applyAlignment="1">
      <alignment horizontal="center" vertical="center"/>
    </xf>
    <xf numFmtId="0" fontId="10" fillId="5" borderId="22" xfId="0" applyNumberFormat="1" applyFont="1" applyFill="1" applyBorder="1" applyAlignment="1">
      <alignment horizontal="center" vertical="center" wrapText="1"/>
    </xf>
    <xf numFmtId="0" fontId="10" fillId="5" borderId="14" xfId="0" applyNumberFormat="1" applyFont="1" applyFill="1" applyBorder="1" applyAlignment="1">
      <alignment horizontal="center" vertical="center" wrapText="1"/>
    </xf>
    <xf numFmtId="0" fontId="9" fillId="5" borderId="14" xfId="0" applyNumberFormat="1" applyFont="1" applyFill="1" applyBorder="1" applyAlignment="1">
      <alignment horizontal="center" vertical="center" wrapText="1"/>
    </xf>
    <xf numFmtId="0" fontId="4" fillId="4" borderId="13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 shrinkToFit="1"/>
    </xf>
    <xf numFmtId="0" fontId="0" fillId="0" borderId="0" xfId="0" applyNumberFormat="1"/>
    <xf numFmtId="0" fontId="0" fillId="0" borderId="0" xfId="0" applyNumberFormat="1" applyAlignment="1"/>
    <xf numFmtId="0" fontId="9" fillId="0" borderId="4" xfId="0" applyNumberFormat="1" applyFont="1" applyBorder="1" applyAlignment="1">
      <alignment horizontal="center" vertical="center" wrapText="1" shrinkToFit="1"/>
    </xf>
    <xf numFmtId="0" fontId="10" fillId="0" borderId="4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 wrapText="1" shrinkToFit="1"/>
    </xf>
    <xf numFmtId="0" fontId="2" fillId="0" borderId="4" xfId="0" applyNumberFormat="1" applyFont="1" applyBorder="1" applyAlignment="1">
      <alignment horizontal="center" vertical="center" wrapText="1" shrinkToFit="1"/>
    </xf>
    <xf numFmtId="14" fontId="7" fillId="2" borderId="28" xfId="0" applyNumberFormat="1" applyFont="1" applyFill="1" applyBorder="1" applyAlignment="1">
      <alignment horizontal="center" vertical="center"/>
    </xf>
    <xf numFmtId="14" fontId="7" fillId="2" borderId="8" xfId="0" applyNumberFormat="1" applyFont="1" applyFill="1" applyBorder="1" applyAlignment="1">
      <alignment horizontal="center" vertical="center"/>
    </xf>
    <xf numFmtId="14" fontId="7" fillId="2" borderId="8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/>
    </xf>
    <xf numFmtId="0" fontId="9" fillId="4" borderId="20" xfId="0" applyNumberFormat="1" applyFont="1" applyFill="1" applyBorder="1" applyAlignment="1">
      <alignment horizontal="center" vertical="center"/>
    </xf>
    <xf numFmtId="0" fontId="9" fillId="5" borderId="19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 shrinkToFit="1"/>
    </xf>
    <xf numFmtId="0" fontId="2" fillId="5" borderId="31" xfId="0" applyFont="1" applyFill="1" applyBorder="1" applyAlignment="1">
      <alignment horizontal="left" vertical="center" wrapText="1" shrinkToFit="1"/>
    </xf>
    <xf numFmtId="2" fontId="10" fillId="5" borderId="32" xfId="0" applyNumberFormat="1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 shrinkToFit="1"/>
    </xf>
    <xf numFmtId="0" fontId="2" fillId="5" borderId="31" xfId="0" applyFont="1" applyFill="1" applyBorder="1" applyAlignment="1">
      <alignment horizontal="center" vertical="center" wrapText="1" shrinkToFit="1"/>
    </xf>
    <xf numFmtId="0" fontId="10" fillId="5" borderId="33" xfId="0" applyNumberFormat="1" applyFont="1" applyFill="1" applyBorder="1" applyAlignment="1">
      <alignment horizontal="center" vertical="center"/>
    </xf>
    <xf numFmtId="0" fontId="2" fillId="5" borderId="34" xfId="0" applyNumberFormat="1" applyFont="1" applyFill="1" applyBorder="1" applyAlignment="1">
      <alignment horizontal="center" vertical="center"/>
    </xf>
    <xf numFmtId="0" fontId="10" fillId="5" borderId="34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 shrinkToFit="1"/>
    </xf>
    <xf numFmtId="0" fontId="10" fillId="5" borderId="35" xfId="0" applyNumberFormat="1" applyFont="1" applyFill="1" applyBorder="1" applyAlignment="1">
      <alignment horizontal="center" vertical="center"/>
    </xf>
    <xf numFmtId="0" fontId="10" fillId="5" borderId="8" xfId="0" applyNumberFormat="1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 wrapText="1" shrinkToFit="1"/>
    </xf>
    <xf numFmtId="2" fontId="9" fillId="0" borderId="37" xfId="0" applyNumberFormat="1" applyFont="1" applyBorder="1" applyAlignment="1">
      <alignment horizontal="center" vertical="center" wrapText="1" shrinkToFit="1"/>
    </xf>
    <xf numFmtId="0" fontId="2" fillId="0" borderId="38" xfId="0" applyFont="1" applyBorder="1" applyAlignment="1">
      <alignment horizontal="center" vertical="center" wrapText="1" shrinkToFit="1"/>
    </xf>
    <xf numFmtId="0" fontId="2" fillId="0" borderId="28" xfId="0" applyFont="1" applyBorder="1" applyAlignment="1">
      <alignment horizontal="center" vertical="center" wrapText="1" shrinkToFit="1"/>
    </xf>
    <xf numFmtId="0" fontId="2" fillId="0" borderId="28" xfId="0" quotePrefix="1" applyFont="1" applyBorder="1" applyAlignment="1">
      <alignment horizontal="center" vertical="center" wrapText="1" shrinkToFit="1"/>
    </xf>
    <xf numFmtId="0" fontId="4" fillId="0" borderId="28" xfId="0" applyNumberFormat="1" applyFont="1" applyBorder="1" applyAlignment="1">
      <alignment horizontal="center" vertical="center" wrapText="1" shrinkToFit="1"/>
    </xf>
    <xf numFmtId="0" fontId="2" fillId="0" borderId="28" xfId="0" applyNumberFormat="1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4" borderId="5" xfId="0" applyFont="1" applyFill="1" applyBorder="1" applyAlignment="1">
      <alignment horizontal="center" vertical="center" wrapText="1" shrinkToFit="1"/>
    </xf>
    <xf numFmtId="0" fontId="2" fillId="5" borderId="5" xfId="0" applyFont="1" applyFill="1" applyBorder="1" applyAlignment="1">
      <alignment horizontal="center" vertical="center" wrapText="1" shrinkToFit="1"/>
    </xf>
    <xf numFmtId="0" fontId="2" fillId="5" borderId="5" xfId="0" applyFont="1" applyFill="1" applyBorder="1" applyAlignment="1">
      <alignment horizontal="left" vertical="center" wrapText="1" shrinkToFit="1"/>
    </xf>
    <xf numFmtId="0" fontId="2" fillId="5" borderId="9" xfId="0" applyFont="1" applyFill="1" applyBorder="1" applyAlignment="1">
      <alignment horizontal="center" vertical="center" wrapText="1" shrinkToFit="1"/>
    </xf>
    <xf numFmtId="0" fontId="2" fillId="5" borderId="6" xfId="0" applyFont="1" applyFill="1" applyBorder="1" applyAlignment="1">
      <alignment horizontal="center" vertical="center" wrapText="1" shrinkToFit="1"/>
    </xf>
    <xf numFmtId="0" fontId="2" fillId="0" borderId="39" xfId="0" applyFont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 shrinkToFit="1"/>
    </xf>
    <xf numFmtId="0" fontId="9" fillId="4" borderId="40" xfId="0" applyNumberFormat="1" applyFont="1" applyFill="1" applyBorder="1" applyAlignment="1">
      <alignment horizontal="center" vertical="center"/>
    </xf>
    <xf numFmtId="164" fontId="2" fillId="4" borderId="40" xfId="0" applyNumberFormat="1" applyFont="1" applyFill="1" applyBorder="1" applyAlignment="1">
      <alignment horizontal="center" vertical="center"/>
    </xf>
    <xf numFmtId="0" fontId="2" fillId="4" borderId="40" xfId="0" applyNumberFormat="1" applyFont="1" applyFill="1" applyBorder="1" applyAlignment="1">
      <alignment horizontal="center" vertical="center"/>
    </xf>
    <xf numFmtId="0" fontId="10" fillId="4" borderId="40" xfId="0" applyNumberFormat="1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5" borderId="40" xfId="0" applyNumberFormat="1" applyFont="1" applyFill="1" applyBorder="1" applyAlignment="1">
      <alignment horizontal="center" vertical="center"/>
    </xf>
    <xf numFmtId="0" fontId="9" fillId="5" borderId="40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2" fillId="5" borderId="40" xfId="0" applyNumberFormat="1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/>
    </xf>
    <xf numFmtId="164" fontId="9" fillId="4" borderId="12" xfId="0" applyNumberFormat="1" applyFont="1" applyFill="1" applyBorder="1" applyAlignment="1">
      <alignment horizontal="center" vertical="center"/>
    </xf>
    <xf numFmtId="0" fontId="11" fillId="4" borderId="12" xfId="0" applyNumberFormat="1" applyFont="1" applyFill="1" applyBorder="1" applyAlignment="1">
      <alignment horizontal="center" vertical="center"/>
    </xf>
    <xf numFmtId="0" fontId="4" fillId="4" borderId="12" xfId="0" applyNumberFormat="1" applyFont="1" applyFill="1" applyBorder="1" applyAlignment="1">
      <alignment horizontal="center" vertical="center"/>
    </xf>
    <xf numFmtId="0" fontId="4" fillId="5" borderId="12" xfId="0" applyNumberFormat="1" applyFont="1" applyFill="1" applyBorder="1" applyAlignment="1">
      <alignment horizontal="center" vertical="center"/>
    </xf>
    <xf numFmtId="0" fontId="10" fillId="5" borderId="41" xfId="0" applyNumberFormat="1" applyFont="1" applyFill="1" applyBorder="1" applyAlignment="1">
      <alignment horizontal="center" vertical="center"/>
    </xf>
    <xf numFmtId="0" fontId="10" fillId="5" borderId="42" xfId="0" applyNumberFormat="1" applyFont="1" applyFill="1" applyBorder="1" applyAlignment="1">
      <alignment horizontal="center" vertical="center"/>
    </xf>
    <xf numFmtId="0" fontId="0" fillId="0" borderId="44" xfId="0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 wrapText="1" shrinkToFit="1"/>
    </xf>
    <xf numFmtId="0" fontId="8" fillId="7" borderId="10" xfId="0" applyFont="1" applyFill="1" applyBorder="1" applyAlignment="1">
      <alignment horizontal="center" vertical="center" wrapText="1" shrinkToFit="1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 wrapText="1"/>
    </xf>
    <xf numFmtId="2" fontId="7" fillId="2" borderId="27" xfId="0" applyNumberFormat="1" applyFont="1" applyFill="1" applyBorder="1" applyAlignment="1">
      <alignment horizontal="center" vertical="center" wrapText="1"/>
    </xf>
    <xf numFmtId="2" fontId="7" fillId="2" borderId="29" xfId="0" applyNumberFormat="1" applyFont="1" applyFill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 wrapText="1" shrinkToFit="1"/>
    </xf>
    <xf numFmtId="0" fontId="8" fillId="7" borderId="20" xfId="0" applyFont="1" applyFill="1" applyBorder="1" applyAlignment="1">
      <alignment horizontal="center" vertical="center" wrapText="1" shrinkToFit="1"/>
    </xf>
    <xf numFmtId="2" fontId="6" fillId="8" borderId="1" xfId="0" applyNumberFormat="1" applyFont="1" applyFill="1" applyBorder="1" applyAlignment="1">
      <alignment horizontal="center" vertical="top" textRotation="255" wrapText="1" shrinkToFit="1"/>
    </xf>
    <xf numFmtId="2" fontId="6" fillId="8" borderId="2" xfId="0" applyNumberFormat="1" applyFont="1" applyFill="1" applyBorder="1" applyAlignment="1">
      <alignment horizontal="center" vertical="top" textRotation="255" wrapText="1" shrinkToFit="1"/>
    </xf>
    <xf numFmtId="2" fontId="6" fillId="8" borderId="21" xfId="0" applyNumberFormat="1" applyFont="1" applyFill="1" applyBorder="1" applyAlignment="1">
      <alignment horizontal="center" vertical="top" textRotation="255" wrapText="1" shrinkToFit="1"/>
    </xf>
    <xf numFmtId="14" fontId="7" fillId="2" borderId="34" xfId="0" applyNumberFormat="1" applyFont="1" applyFill="1" applyBorder="1" applyAlignment="1">
      <alignment horizontal="center" vertical="center"/>
    </xf>
    <xf numFmtId="14" fontId="7" fillId="2" borderId="30" xfId="0" applyNumberFormat="1" applyFont="1" applyFill="1" applyBorder="1" applyAlignment="1">
      <alignment horizontal="center" vertical="center"/>
    </xf>
    <xf numFmtId="14" fontId="7" fillId="2" borderId="31" xfId="0" applyNumberFormat="1" applyFont="1" applyFill="1" applyBorder="1" applyAlignment="1">
      <alignment horizontal="center" vertical="center"/>
    </xf>
    <xf numFmtId="14" fontId="7" fillId="2" borderId="43" xfId="0" applyNumberFormat="1" applyFont="1" applyFill="1" applyBorder="1" applyAlignment="1">
      <alignment horizontal="center" vertical="center"/>
    </xf>
    <xf numFmtId="0" fontId="9" fillId="5" borderId="41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zoomScaleNormal="100" workbookViewId="0">
      <pane xSplit="2" topLeftCell="C1" activePane="topRight" state="frozen"/>
      <selection pane="topRight" activeCell="O8" sqref="O8"/>
    </sheetView>
  </sheetViews>
  <sheetFormatPr defaultRowHeight="15" x14ac:dyDescent="0.25"/>
  <cols>
    <col min="1" max="1" width="20.7109375" customWidth="1"/>
    <col min="2" max="2" width="13.85546875" customWidth="1"/>
    <col min="3" max="3" width="14.42578125" style="6" customWidth="1"/>
    <col min="4" max="4" width="9" style="6" customWidth="1"/>
    <col min="5" max="5" width="9.28515625" bestFit="1" customWidth="1"/>
    <col min="6" max="6" width="9.85546875" customWidth="1"/>
    <col min="7" max="7" width="10.140625" customWidth="1"/>
    <col min="8" max="8" width="10" style="50" customWidth="1"/>
    <col min="9" max="10" width="9.28515625" style="50" bestFit="1" customWidth="1"/>
    <col min="11" max="11" width="9.28515625" style="50" customWidth="1"/>
    <col min="12" max="14" width="9.28515625" style="50" bestFit="1" customWidth="1"/>
    <col min="15" max="15" width="9.28515625" bestFit="1" customWidth="1"/>
    <col min="16" max="16" width="9.140625" customWidth="1"/>
  </cols>
  <sheetData>
    <row r="1" spans="1:16" x14ac:dyDescent="0.25">
      <c r="A1" s="1" t="s">
        <v>87</v>
      </c>
      <c r="D1" t="s">
        <v>1</v>
      </c>
    </row>
    <row r="2" spans="1:16" ht="15.75" customHeight="1" thickBot="1" x14ac:dyDescent="0.3">
      <c r="A2" s="104" t="s">
        <v>132</v>
      </c>
      <c r="B2" s="104"/>
      <c r="C2" s="7"/>
      <c r="D2" s="7"/>
      <c r="E2" s="4"/>
      <c r="F2" s="4"/>
      <c r="G2" s="4"/>
      <c r="H2" s="51"/>
      <c r="I2" s="51"/>
      <c r="J2" s="51"/>
      <c r="K2" s="51"/>
    </row>
    <row r="3" spans="1:16" ht="15.75" thickBot="1" x14ac:dyDescent="0.3">
      <c r="A3" s="111" t="s">
        <v>0</v>
      </c>
      <c r="B3" s="114" t="s">
        <v>91</v>
      </c>
      <c r="C3" s="108" t="s">
        <v>90</v>
      </c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10"/>
    </row>
    <row r="4" spans="1:16" x14ac:dyDescent="0.25">
      <c r="A4" s="112"/>
      <c r="B4" s="112"/>
      <c r="C4" s="115" t="s">
        <v>106</v>
      </c>
      <c r="D4" s="122">
        <v>42181</v>
      </c>
      <c r="E4" s="56">
        <v>42195</v>
      </c>
      <c r="F4" s="56">
        <v>42202</v>
      </c>
      <c r="G4" s="56">
        <v>42206</v>
      </c>
      <c r="H4" s="56">
        <v>42209</v>
      </c>
      <c r="I4" s="56">
        <v>42216</v>
      </c>
      <c r="J4" s="56">
        <v>42230</v>
      </c>
      <c r="K4" s="56">
        <v>42237</v>
      </c>
      <c r="L4" s="56">
        <v>42244</v>
      </c>
      <c r="M4" s="56">
        <v>42258</v>
      </c>
      <c r="N4" s="56">
        <v>42272</v>
      </c>
      <c r="O4" s="56">
        <v>42286</v>
      </c>
      <c r="P4" s="124">
        <v>42286</v>
      </c>
    </row>
    <row r="5" spans="1:16" ht="38.25" customHeight="1" thickBot="1" x14ac:dyDescent="0.3">
      <c r="A5" s="113"/>
      <c r="B5" s="113"/>
      <c r="C5" s="116"/>
      <c r="D5" s="123"/>
      <c r="E5" s="57" t="s">
        <v>2</v>
      </c>
      <c r="F5" s="58" t="s">
        <v>110</v>
      </c>
      <c r="G5" s="58" t="s">
        <v>116</v>
      </c>
      <c r="H5" s="59" t="s">
        <v>4</v>
      </c>
      <c r="I5" s="59" t="s">
        <v>125</v>
      </c>
      <c r="J5" s="59" t="s">
        <v>126</v>
      </c>
      <c r="K5" s="59" t="s">
        <v>133</v>
      </c>
      <c r="L5" s="59" t="s">
        <v>127</v>
      </c>
      <c r="M5" s="59" t="s">
        <v>128</v>
      </c>
      <c r="N5" s="59" t="s">
        <v>129</v>
      </c>
      <c r="O5" s="57" t="s">
        <v>130</v>
      </c>
      <c r="P5" s="125"/>
    </row>
    <row r="6" spans="1:16" ht="32.25" customHeight="1" x14ac:dyDescent="0.25">
      <c r="A6" s="9" t="s">
        <v>114</v>
      </c>
      <c r="B6" s="73" t="s">
        <v>5</v>
      </c>
      <c r="C6" s="74" t="s">
        <v>140</v>
      </c>
      <c r="D6" s="119" t="s">
        <v>89</v>
      </c>
      <c r="E6" s="86" t="s">
        <v>113</v>
      </c>
      <c r="F6" s="76" t="s">
        <v>113</v>
      </c>
      <c r="G6" s="77" t="s">
        <v>113</v>
      </c>
      <c r="H6" s="78" t="s">
        <v>113</v>
      </c>
      <c r="I6" s="78" t="s">
        <v>113</v>
      </c>
      <c r="J6" s="79" t="s">
        <v>113</v>
      </c>
      <c r="K6" s="79" t="s">
        <v>113</v>
      </c>
      <c r="L6" s="79" t="s">
        <v>113</v>
      </c>
      <c r="M6" s="79" t="s">
        <v>113</v>
      </c>
      <c r="N6" s="79" t="s">
        <v>113</v>
      </c>
      <c r="O6" s="75" t="s">
        <v>113</v>
      </c>
      <c r="P6" s="119" t="s">
        <v>92</v>
      </c>
    </row>
    <row r="7" spans="1:16" ht="48" x14ac:dyDescent="0.25">
      <c r="A7" s="9" t="s">
        <v>115</v>
      </c>
      <c r="B7" s="80" t="s">
        <v>141</v>
      </c>
      <c r="C7" s="42" t="s">
        <v>139</v>
      </c>
      <c r="D7" s="120"/>
      <c r="E7" s="87" t="s">
        <v>113</v>
      </c>
      <c r="F7" s="49" t="s">
        <v>138</v>
      </c>
      <c r="G7" s="49" t="s">
        <v>137</v>
      </c>
      <c r="H7" s="52" t="s">
        <v>136</v>
      </c>
      <c r="I7" s="54" t="s">
        <v>135</v>
      </c>
      <c r="J7" s="55" t="s">
        <v>134</v>
      </c>
      <c r="K7" s="55" t="s">
        <v>113</v>
      </c>
      <c r="L7" s="55" t="s">
        <v>113</v>
      </c>
      <c r="M7" s="55" t="s">
        <v>134</v>
      </c>
      <c r="N7" s="55">
        <f>O410</f>
        <v>0</v>
      </c>
      <c r="O7" s="55" t="s">
        <v>134</v>
      </c>
      <c r="P7" s="120"/>
    </row>
    <row r="8" spans="1:16" ht="48" x14ac:dyDescent="0.25">
      <c r="A8" s="10" t="s">
        <v>45</v>
      </c>
      <c r="B8" s="81" t="s">
        <v>48</v>
      </c>
      <c r="C8" s="40">
        <v>5.72</v>
      </c>
      <c r="D8" s="120"/>
      <c r="E8" s="88">
        <v>5.25</v>
      </c>
      <c r="F8" s="12">
        <v>5.08</v>
      </c>
      <c r="G8" s="15">
        <v>4.9800000000000004</v>
      </c>
      <c r="H8" s="12">
        <v>5.0599999999999996</v>
      </c>
      <c r="I8" s="15">
        <v>4.5999999999999996</v>
      </c>
      <c r="J8" s="15">
        <v>4.4400000000000004</v>
      </c>
      <c r="K8" s="15">
        <v>4.58</v>
      </c>
      <c r="L8" s="15">
        <v>4.5599999999999996</v>
      </c>
      <c r="M8" s="15">
        <v>4.33</v>
      </c>
      <c r="N8" s="15">
        <v>4.2699999999999996</v>
      </c>
      <c r="O8" s="40">
        <v>3.74</v>
      </c>
      <c r="P8" s="120"/>
    </row>
    <row r="9" spans="1:16" ht="24" x14ac:dyDescent="0.25">
      <c r="A9" s="13" t="s">
        <v>51</v>
      </c>
      <c r="B9" s="81" t="s">
        <v>52</v>
      </c>
      <c r="C9" s="35">
        <v>90.6</v>
      </c>
      <c r="D9" s="120"/>
      <c r="E9" s="89">
        <v>85.5</v>
      </c>
      <c r="F9" s="14">
        <v>87.6</v>
      </c>
      <c r="G9" s="14">
        <v>85.3</v>
      </c>
      <c r="H9" s="15">
        <v>86</v>
      </c>
      <c r="I9" s="15" t="s">
        <v>131</v>
      </c>
      <c r="J9" s="15">
        <v>91.2</v>
      </c>
      <c r="K9" s="15">
        <v>90</v>
      </c>
      <c r="L9" s="15">
        <v>91.2</v>
      </c>
      <c r="M9" s="15">
        <v>91.7</v>
      </c>
      <c r="N9" s="15">
        <v>89.5</v>
      </c>
      <c r="O9" s="98">
        <v>97.3</v>
      </c>
      <c r="P9" s="120"/>
    </row>
    <row r="10" spans="1:16" ht="36" x14ac:dyDescent="0.25">
      <c r="A10" s="10" t="s">
        <v>58</v>
      </c>
      <c r="B10" s="81" t="s">
        <v>60</v>
      </c>
      <c r="C10" s="35">
        <v>43.1</v>
      </c>
      <c r="D10" s="120"/>
      <c r="E10" s="90">
        <v>40</v>
      </c>
      <c r="F10" s="11">
        <v>43.1</v>
      </c>
      <c r="G10" s="11">
        <v>42.8</v>
      </c>
      <c r="H10" s="15">
        <v>44.6</v>
      </c>
      <c r="I10" s="12">
        <v>47</v>
      </c>
      <c r="J10" s="12">
        <v>52.3</v>
      </c>
      <c r="K10" s="12">
        <v>50.6</v>
      </c>
      <c r="L10" s="12">
        <v>51.7</v>
      </c>
      <c r="M10" s="12">
        <v>50.3</v>
      </c>
      <c r="N10" s="12">
        <v>48.5</v>
      </c>
      <c r="O10" s="40">
        <v>50.3</v>
      </c>
      <c r="P10" s="120"/>
    </row>
    <row r="11" spans="1:16" ht="36" x14ac:dyDescent="0.25">
      <c r="A11" s="10" t="s">
        <v>59</v>
      </c>
      <c r="B11" s="81" t="s">
        <v>61</v>
      </c>
      <c r="C11" s="35">
        <v>13.2</v>
      </c>
      <c r="D11" s="120"/>
      <c r="E11" s="91">
        <v>13</v>
      </c>
      <c r="F11" s="15">
        <v>13.5</v>
      </c>
      <c r="G11" s="15">
        <v>14</v>
      </c>
      <c r="H11" s="15">
        <v>14.5</v>
      </c>
      <c r="I11" s="15">
        <v>15</v>
      </c>
      <c r="J11" s="12">
        <v>15.8</v>
      </c>
      <c r="K11" s="12">
        <v>15.5</v>
      </c>
      <c r="L11" s="12">
        <v>15.5</v>
      </c>
      <c r="M11" s="15">
        <v>15</v>
      </c>
      <c r="N11" s="15">
        <v>14.9</v>
      </c>
      <c r="O11" s="41">
        <v>14.4</v>
      </c>
      <c r="P11" s="120"/>
    </row>
    <row r="12" spans="1:16" s="2" customFormat="1" ht="60" x14ac:dyDescent="0.25">
      <c r="A12" s="10" t="s">
        <v>46</v>
      </c>
      <c r="B12" s="81" t="s">
        <v>47</v>
      </c>
      <c r="C12" s="40">
        <v>181</v>
      </c>
      <c r="D12" s="120"/>
      <c r="E12" s="90">
        <v>159</v>
      </c>
      <c r="F12" s="11">
        <v>154</v>
      </c>
      <c r="G12" s="11">
        <v>146</v>
      </c>
      <c r="H12" s="15">
        <v>150</v>
      </c>
      <c r="I12" s="15">
        <v>135</v>
      </c>
      <c r="J12" s="15">
        <v>133</v>
      </c>
      <c r="K12" s="15">
        <v>138</v>
      </c>
      <c r="L12" s="15">
        <v>137</v>
      </c>
      <c r="M12" s="15">
        <v>130</v>
      </c>
      <c r="N12" s="12">
        <v>126</v>
      </c>
      <c r="O12" s="40">
        <v>118</v>
      </c>
      <c r="P12" s="120"/>
    </row>
    <row r="13" spans="1:16" ht="36" x14ac:dyDescent="0.25">
      <c r="A13" s="10" t="s">
        <v>53</v>
      </c>
      <c r="B13" s="81" t="s">
        <v>54</v>
      </c>
      <c r="C13" s="35">
        <v>31.6</v>
      </c>
      <c r="D13" s="120"/>
      <c r="E13" s="90">
        <v>30.3</v>
      </c>
      <c r="F13" s="11">
        <v>30.3</v>
      </c>
      <c r="G13" s="11">
        <v>34.4</v>
      </c>
      <c r="H13" s="15">
        <v>29.6</v>
      </c>
      <c r="I13" s="15">
        <v>29.3</v>
      </c>
      <c r="J13" s="15">
        <v>30</v>
      </c>
      <c r="K13" s="15">
        <v>30.1</v>
      </c>
      <c r="L13" s="15">
        <v>30</v>
      </c>
      <c r="M13" s="15">
        <v>30</v>
      </c>
      <c r="N13" s="15">
        <v>29.5</v>
      </c>
      <c r="O13" s="41">
        <v>31.6</v>
      </c>
      <c r="P13" s="120"/>
    </row>
    <row r="14" spans="1:16" ht="36" x14ac:dyDescent="0.25">
      <c r="A14" s="10" t="s">
        <v>55</v>
      </c>
      <c r="B14" s="81" t="s">
        <v>6</v>
      </c>
      <c r="C14" s="35">
        <v>34.9</v>
      </c>
      <c r="D14" s="120"/>
      <c r="E14" s="90">
        <v>35.4</v>
      </c>
      <c r="F14" s="11">
        <v>34.6</v>
      </c>
      <c r="G14" s="11">
        <v>34.4</v>
      </c>
      <c r="H14" s="15">
        <v>34.5</v>
      </c>
      <c r="I14" s="15">
        <v>33.5</v>
      </c>
      <c r="J14" s="15">
        <v>32.799999999999997</v>
      </c>
      <c r="K14" s="15">
        <v>33.5</v>
      </c>
      <c r="L14" s="15">
        <v>32.9</v>
      </c>
      <c r="M14" s="15">
        <v>32.700000000000003</v>
      </c>
      <c r="N14" s="15">
        <v>33</v>
      </c>
      <c r="O14" s="41">
        <v>32.4</v>
      </c>
      <c r="P14" s="120"/>
    </row>
    <row r="15" spans="1:16" s="2" customFormat="1" ht="24" x14ac:dyDescent="0.25">
      <c r="A15" s="10" t="s">
        <v>49</v>
      </c>
      <c r="B15" s="81" t="s">
        <v>50</v>
      </c>
      <c r="C15" s="41">
        <v>51.8</v>
      </c>
      <c r="D15" s="120"/>
      <c r="E15" s="90">
        <v>44.9</v>
      </c>
      <c r="F15" s="11">
        <v>44.5</v>
      </c>
      <c r="G15" s="11">
        <v>42.5</v>
      </c>
      <c r="H15" s="15">
        <v>43.5</v>
      </c>
      <c r="I15" s="15">
        <v>40.299999999999997</v>
      </c>
      <c r="J15" s="15">
        <v>40.5</v>
      </c>
      <c r="K15" s="15">
        <v>41.2</v>
      </c>
      <c r="L15" s="15">
        <v>41.6</v>
      </c>
      <c r="M15" s="15">
        <v>39.700000000000003</v>
      </c>
      <c r="N15" s="15">
        <v>38.200000000000003</v>
      </c>
      <c r="O15" s="41">
        <v>36.4</v>
      </c>
      <c r="P15" s="120"/>
    </row>
    <row r="16" spans="1:16" ht="36" x14ac:dyDescent="0.25">
      <c r="A16" s="10" t="s">
        <v>56</v>
      </c>
      <c r="B16" s="81" t="s">
        <v>57</v>
      </c>
      <c r="C16" s="39">
        <v>165</v>
      </c>
      <c r="D16" s="120"/>
      <c r="E16" s="88">
        <v>133</v>
      </c>
      <c r="F16" s="12">
        <v>129</v>
      </c>
      <c r="G16" s="12">
        <v>140</v>
      </c>
      <c r="H16" s="12">
        <v>149</v>
      </c>
      <c r="I16" s="12">
        <v>148</v>
      </c>
      <c r="J16" s="12">
        <v>157</v>
      </c>
      <c r="K16" s="12">
        <v>159</v>
      </c>
      <c r="L16" s="12">
        <v>151</v>
      </c>
      <c r="M16" s="12">
        <v>156</v>
      </c>
      <c r="N16" s="12">
        <v>173</v>
      </c>
      <c r="O16" s="40">
        <v>144</v>
      </c>
      <c r="P16" s="120"/>
    </row>
    <row r="17" spans="1:16" ht="24" x14ac:dyDescent="0.25">
      <c r="A17" s="10" t="s">
        <v>111</v>
      </c>
      <c r="B17" s="81" t="s">
        <v>112</v>
      </c>
      <c r="C17" s="48" t="s">
        <v>107</v>
      </c>
      <c r="D17" s="120"/>
      <c r="E17" s="91">
        <v>210</v>
      </c>
      <c r="F17" s="15">
        <v>198</v>
      </c>
      <c r="G17" s="15" t="s">
        <v>113</v>
      </c>
      <c r="H17" s="15" t="s">
        <v>113</v>
      </c>
      <c r="I17" s="15" t="s">
        <v>113</v>
      </c>
      <c r="J17" s="15" t="s">
        <v>113</v>
      </c>
      <c r="K17" s="15" t="s">
        <v>113</v>
      </c>
      <c r="L17" s="15" t="s">
        <v>113</v>
      </c>
      <c r="M17" s="15" t="s">
        <v>113</v>
      </c>
      <c r="N17" s="15" t="s">
        <v>113</v>
      </c>
      <c r="O17" s="41">
        <v>203.5</v>
      </c>
      <c r="P17" s="120"/>
    </row>
    <row r="18" spans="1:16" ht="36" x14ac:dyDescent="0.25">
      <c r="A18" s="10" t="s">
        <v>62</v>
      </c>
      <c r="B18" s="81" t="s">
        <v>63</v>
      </c>
      <c r="C18" s="39">
        <v>22</v>
      </c>
      <c r="D18" s="120"/>
      <c r="E18" s="90">
        <v>19.3</v>
      </c>
      <c r="F18" s="11">
        <v>18.399999999999999</v>
      </c>
      <c r="G18" s="12">
        <v>20.3</v>
      </c>
      <c r="H18" s="15">
        <v>18.8</v>
      </c>
      <c r="I18" s="15">
        <v>18.3</v>
      </c>
      <c r="J18" s="15">
        <v>17.899999999999999</v>
      </c>
      <c r="K18" s="15">
        <v>19.5</v>
      </c>
      <c r="L18" s="12">
        <v>21.5</v>
      </c>
      <c r="M18" s="12">
        <v>20.2</v>
      </c>
      <c r="N18" s="12">
        <v>20.399999999999999</v>
      </c>
      <c r="O18" s="40">
        <v>24.9</v>
      </c>
      <c r="P18" s="120"/>
    </row>
    <row r="19" spans="1:16" ht="24" x14ac:dyDescent="0.25">
      <c r="A19" s="10" t="s">
        <v>64</v>
      </c>
      <c r="B19" s="81" t="s">
        <v>65</v>
      </c>
      <c r="C19" s="35">
        <v>12.8</v>
      </c>
      <c r="D19" s="120"/>
      <c r="E19" s="90">
        <v>12.6</v>
      </c>
      <c r="F19" s="12">
        <v>13.4</v>
      </c>
      <c r="G19" s="12">
        <v>13.8</v>
      </c>
      <c r="H19" s="15">
        <v>12.8</v>
      </c>
      <c r="I19" s="15">
        <v>12.7</v>
      </c>
      <c r="J19" s="15">
        <v>13</v>
      </c>
      <c r="K19" s="12">
        <v>13.1</v>
      </c>
      <c r="L19" s="12">
        <v>13.4</v>
      </c>
      <c r="M19" s="15">
        <v>13</v>
      </c>
      <c r="N19" s="12">
        <v>13.4</v>
      </c>
      <c r="O19" s="40">
        <v>14.8</v>
      </c>
      <c r="P19" s="120"/>
    </row>
    <row r="20" spans="1:16" x14ac:dyDescent="0.25">
      <c r="A20" s="10" t="s">
        <v>66</v>
      </c>
      <c r="B20" s="81" t="s">
        <v>67</v>
      </c>
      <c r="C20" s="35">
        <v>0.21</v>
      </c>
      <c r="D20" s="120"/>
      <c r="E20" s="90">
        <v>0.17</v>
      </c>
      <c r="F20" s="11">
        <v>0.17</v>
      </c>
      <c r="G20" s="11">
        <v>0.19</v>
      </c>
      <c r="H20" s="15">
        <v>0.19</v>
      </c>
      <c r="I20" s="15">
        <v>0.19</v>
      </c>
      <c r="J20" s="15">
        <v>0.2</v>
      </c>
      <c r="K20" s="15">
        <v>0.21</v>
      </c>
      <c r="L20" s="15">
        <v>0.2</v>
      </c>
      <c r="M20" s="15">
        <v>0.2</v>
      </c>
      <c r="N20" s="15">
        <v>0.23</v>
      </c>
      <c r="O20" s="41">
        <v>0.21</v>
      </c>
      <c r="P20" s="120"/>
    </row>
    <row r="21" spans="1:16" ht="36" x14ac:dyDescent="0.25">
      <c r="A21" s="10" t="s">
        <v>43</v>
      </c>
      <c r="B21" s="81" t="s">
        <v>44</v>
      </c>
      <c r="C21" s="35">
        <v>5.34</v>
      </c>
      <c r="D21" s="120"/>
      <c r="E21" s="88">
        <v>3.96</v>
      </c>
      <c r="F21" s="12">
        <v>2.81</v>
      </c>
      <c r="G21" s="12">
        <v>2.87</v>
      </c>
      <c r="H21" s="12">
        <v>2.78</v>
      </c>
      <c r="I21" s="12">
        <v>3.15</v>
      </c>
      <c r="J21" s="12">
        <v>2.39</v>
      </c>
      <c r="K21" s="12">
        <v>2.68</v>
      </c>
      <c r="L21" s="12">
        <v>2.4500000000000002</v>
      </c>
      <c r="M21" s="12">
        <v>2.23</v>
      </c>
      <c r="N21" s="12">
        <v>2.1800000000000002</v>
      </c>
      <c r="O21" s="98">
        <v>3.7</v>
      </c>
      <c r="P21" s="120"/>
    </row>
    <row r="22" spans="1:16" ht="24" x14ac:dyDescent="0.25">
      <c r="A22" s="10" t="s">
        <v>68</v>
      </c>
      <c r="B22" s="81" t="s">
        <v>69</v>
      </c>
      <c r="C22" s="35">
        <v>48.5</v>
      </c>
      <c r="D22" s="120"/>
      <c r="E22" s="88">
        <v>39.9</v>
      </c>
      <c r="F22" s="12">
        <v>26.3</v>
      </c>
      <c r="G22" s="12">
        <v>24.3</v>
      </c>
      <c r="H22" s="12">
        <v>35.299999999999997</v>
      </c>
      <c r="I22" s="12">
        <v>39.700000000000003</v>
      </c>
      <c r="J22" s="12">
        <v>34</v>
      </c>
      <c r="K22" s="12">
        <v>34.799999999999997</v>
      </c>
      <c r="L22" s="12">
        <v>39.200000000000003</v>
      </c>
      <c r="M22" s="12">
        <v>43.1</v>
      </c>
      <c r="N22" s="12">
        <v>38.5</v>
      </c>
      <c r="O22" s="41">
        <v>58.7</v>
      </c>
      <c r="P22" s="120"/>
    </row>
    <row r="23" spans="1:16" ht="72" x14ac:dyDescent="0.25">
      <c r="A23" s="10" t="s">
        <v>108</v>
      </c>
      <c r="B23" s="81" t="s">
        <v>70</v>
      </c>
      <c r="C23" s="35">
        <v>2.59</v>
      </c>
      <c r="D23" s="120"/>
      <c r="E23" s="88">
        <v>1.58</v>
      </c>
      <c r="F23" s="12">
        <v>0.74</v>
      </c>
      <c r="G23" s="12">
        <v>0.7</v>
      </c>
      <c r="H23" s="12">
        <v>0.98</v>
      </c>
      <c r="I23" s="12">
        <v>1.25</v>
      </c>
      <c r="J23" s="12">
        <v>0.81</v>
      </c>
      <c r="K23" s="12">
        <v>0.93</v>
      </c>
      <c r="L23" s="12">
        <v>0.96</v>
      </c>
      <c r="M23" s="12">
        <v>0.96</v>
      </c>
      <c r="N23" s="12">
        <v>0.84</v>
      </c>
      <c r="O23" s="41">
        <v>2.17</v>
      </c>
      <c r="P23" s="120"/>
    </row>
    <row r="24" spans="1:16" ht="24" x14ac:dyDescent="0.25">
      <c r="A24" s="10" t="s">
        <v>71</v>
      </c>
      <c r="B24" s="81" t="s">
        <v>72</v>
      </c>
      <c r="C24" s="39">
        <v>40.299999999999997</v>
      </c>
      <c r="D24" s="120"/>
      <c r="E24" s="88">
        <v>44.7</v>
      </c>
      <c r="F24" s="12">
        <v>57.3</v>
      </c>
      <c r="G24" s="12">
        <v>54.4</v>
      </c>
      <c r="H24" s="12">
        <v>48.9</v>
      </c>
      <c r="I24" s="12">
        <v>47</v>
      </c>
      <c r="J24" s="12">
        <v>51</v>
      </c>
      <c r="K24" s="12">
        <v>48.5</v>
      </c>
      <c r="L24" s="12">
        <v>46.1</v>
      </c>
      <c r="M24" s="60">
        <v>38.1</v>
      </c>
      <c r="N24" s="12">
        <v>41.3</v>
      </c>
      <c r="O24" s="41">
        <v>28.9</v>
      </c>
      <c r="P24" s="120"/>
    </row>
    <row r="25" spans="1:16" ht="72" x14ac:dyDescent="0.25">
      <c r="A25" s="10" t="s">
        <v>73</v>
      </c>
      <c r="B25" s="81" t="s">
        <v>74</v>
      </c>
      <c r="C25" s="35">
        <v>2.15</v>
      </c>
      <c r="D25" s="120"/>
      <c r="E25" s="91">
        <v>1.77</v>
      </c>
      <c r="F25" s="15">
        <v>1.61</v>
      </c>
      <c r="G25" s="15">
        <v>1.56</v>
      </c>
      <c r="H25" s="15">
        <v>1.36</v>
      </c>
      <c r="I25" s="15">
        <v>1.48</v>
      </c>
      <c r="J25" s="12">
        <v>1.22</v>
      </c>
      <c r="K25" s="12">
        <v>1.3</v>
      </c>
      <c r="L25" s="12">
        <v>1.1299999999999999</v>
      </c>
      <c r="M25" s="12">
        <v>0.85</v>
      </c>
      <c r="N25" s="12">
        <v>0.9</v>
      </c>
      <c r="O25" s="40">
        <v>1.07</v>
      </c>
      <c r="P25" s="120"/>
    </row>
    <row r="26" spans="1:16" ht="24" x14ac:dyDescent="0.25">
      <c r="A26" s="10" t="s">
        <v>75</v>
      </c>
      <c r="B26" s="81" t="s">
        <v>76</v>
      </c>
      <c r="C26" s="35">
        <v>8.8000000000000007</v>
      </c>
      <c r="D26" s="120"/>
      <c r="E26" s="88">
        <v>14.6</v>
      </c>
      <c r="F26" s="12">
        <v>15.3</v>
      </c>
      <c r="G26" s="12">
        <v>20.6</v>
      </c>
      <c r="H26" s="12">
        <v>14.7</v>
      </c>
      <c r="I26" s="12">
        <v>12.7</v>
      </c>
      <c r="J26" s="12">
        <v>14.2</v>
      </c>
      <c r="K26" s="12">
        <v>16</v>
      </c>
      <c r="L26" s="12">
        <v>13.9</v>
      </c>
      <c r="M26" s="12">
        <v>17.899999999999999</v>
      </c>
      <c r="N26" s="12">
        <v>19.3</v>
      </c>
      <c r="O26" s="40">
        <v>11.6</v>
      </c>
      <c r="P26" s="120"/>
    </row>
    <row r="27" spans="1:16" ht="72" x14ac:dyDescent="0.25">
      <c r="A27" s="10" t="s">
        <v>77</v>
      </c>
      <c r="B27" s="81" t="s">
        <v>78</v>
      </c>
      <c r="C27" s="35">
        <v>0.47</v>
      </c>
      <c r="D27" s="120"/>
      <c r="E27" s="91">
        <v>0.57999999999999996</v>
      </c>
      <c r="F27" s="15">
        <v>0.43</v>
      </c>
      <c r="G27" s="15">
        <v>0.59</v>
      </c>
      <c r="H27" s="15">
        <v>0.41</v>
      </c>
      <c r="I27" s="15">
        <v>0.4</v>
      </c>
      <c r="J27" s="15">
        <v>0.34</v>
      </c>
      <c r="K27" s="15">
        <v>0.43</v>
      </c>
      <c r="L27" s="15">
        <v>0.34</v>
      </c>
      <c r="M27" s="15">
        <v>0.4</v>
      </c>
      <c r="N27" s="15">
        <v>0.42</v>
      </c>
      <c r="O27" s="41">
        <v>0.43</v>
      </c>
      <c r="P27" s="120"/>
    </row>
    <row r="28" spans="1:16" ht="24" x14ac:dyDescent="0.25">
      <c r="A28" s="10" t="s">
        <v>79</v>
      </c>
      <c r="B28" s="81" t="s">
        <v>80</v>
      </c>
      <c r="C28" s="35">
        <v>1.7</v>
      </c>
      <c r="D28" s="120"/>
      <c r="E28" s="90">
        <v>0.8</v>
      </c>
      <c r="F28" s="11">
        <v>0.7</v>
      </c>
      <c r="G28" s="11">
        <v>0.7</v>
      </c>
      <c r="H28" s="15">
        <v>0.7</v>
      </c>
      <c r="I28" s="15">
        <v>0.6</v>
      </c>
      <c r="J28" s="15">
        <v>0.8</v>
      </c>
      <c r="K28" s="15">
        <v>0.7</v>
      </c>
      <c r="L28" s="15">
        <v>0.8</v>
      </c>
      <c r="M28" s="15">
        <v>0.9</v>
      </c>
      <c r="N28" s="15">
        <v>0.9</v>
      </c>
      <c r="O28" s="41">
        <v>0.5</v>
      </c>
      <c r="P28" s="120"/>
    </row>
    <row r="29" spans="1:16" ht="72" x14ac:dyDescent="0.25">
      <c r="A29" s="10" t="s">
        <v>81</v>
      </c>
      <c r="B29" s="81" t="s">
        <v>82</v>
      </c>
      <c r="C29" s="35">
        <v>0.09</v>
      </c>
      <c r="D29" s="120"/>
      <c r="E29" s="88">
        <v>0.03</v>
      </c>
      <c r="F29" s="12">
        <v>0.02</v>
      </c>
      <c r="G29" s="12">
        <v>0.02</v>
      </c>
      <c r="H29" s="12">
        <v>0.02</v>
      </c>
      <c r="I29" s="12">
        <v>0.02</v>
      </c>
      <c r="J29" s="12">
        <v>0.02</v>
      </c>
      <c r="K29" s="12">
        <v>0.02</v>
      </c>
      <c r="L29" s="12">
        <v>0.02</v>
      </c>
      <c r="M29" s="12">
        <v>0.02</v>
      </c>
      <c r="N29" s="12">
        <v>0.02</v>
      </c>
      <c r="O29" s="99">
        <v>0.02</v>
      </c>
      <c r="P29" s="120"/>
    </row>
    <row r="30" spans="1:16" ht="24" x14ac:dyDescent="0.25">
      <c r="A30" s="10" t="s">
        <v>83</v>
      </c>
      <c r="B30" s="81" t="s">
        <v>84</v>
      </c>
      <c r="C30" s="35">
        <v>0.7</v>
      </c>
      <c r="D30" s="120"/>
      <c r="E30" s="90">
        <v>0</v>
      </c>
      <c r="F30" s="11">
        <v>0.4</v>
      </c>
      <c r="G30" s="11">
        <v>0</v>
      </c>
      <c r="H30" s="15">
        <v>0.4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41">
        <v>0.3</v>
      </c>
      <c r="P30" s="120"/>
    </row>
    <row r="31" spans="1:16" ht="36" x14ac:dyDescent="0.25">
      <c r="A31" s="10" t="s">
        <v>85</v>
      </c>
      <c r="B31" s="81" t="s">
        <v>86</v>
      </c>
      <c r="C31" s="35">
        <v>0.04</v>
      </c>
      <c r="D31" s="120"/>
      <c r="E31" s="88">
        <v>0</v>
      </c>
      <c r="F31" s="15">
        <v>0.01</v>
      </c>
      <c r="G31" s="12">
        <v>0</v>
      </c>
      <c r="H31" s="15">
        <v>0.01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41">
        <v>0.01</v>
      </c>
      <c r="P31" s="120"/>
    </row>
    <row r="32" spans="1:16" ht="36" x14ac:dyDescent="0.25">
      <c r="A32" s="10" t="s">
        <v>93</v>
      </c>
      <c r="B32" s="81" t="s">
        <v>94</v>
      </c>
      <c r="C32" s="35">
        <v>3</v>
      </c>
      <c r="D32" s="120"/>
      <c r="E32" s="91">
        <v>2</v>
      </c>
      <c r="F32" s="15">
        <v>7</v>
      </c>
      <c r="G32" s="15">
        <v>9</v>
      </c>
      <c r="H32" s="15">
        <v>6</v>
      </c>
      <c r="I32" s="15">
        <v>8</v>
      </c>
      <c r="J32" s="15">
        <v>12</v>
      </c>
      <c r="K32" s="15">
        <v>13</v>
      </c>
      <c r="L32" s="15">
        <v>10</v>
      </c>
      <c r="M32" s="15">
        <v>13</v>
      </c>
      <c r="N32" s="15">
        <v>15</v>
      </c>
      <c r="O32" s="100">
        <v>7</v>
      </c>
      <c r="P32" s="120"/>
    </row>
    <row r="33" spans="1:16" ht="36" x14ac:dyDescent="0.25">
      <c r="A33" s="10" t="s">
        <v>95</v>
      </c>
      <c r="B33" s="82" t="s">
        <v>96</v>
      </c>
      <c r="C33" s="36">
        <v>47</v>
      </c>
      <c r="D33" s="120"/>
      <c r="E33" s="92">
        <v>38</v>
      </c>
      <c r="F33" s="28" t="s">
        <v>107</v>
      </c>
      <c r="G33" s="28" t="s">
        <v>113</v>
      </c>
      <c r="H33" s="53">
        <v>26</v>
      </c>
      <c r="I33" s="53" t="s">
        <v>113</v>
      </c>
      <c r="J33" s="53">
        <v>28</v>
      </c>
      <c r="K33" s="53" t="s">
        <v>113</v>
      </c>
      <c r="L33" s="53" t="s">
        <v>113</v>
      </c>
      <c r="M33" s="53">
        <v>25</v>
      </c>
      <c r="N33" s="53" t="s">
        <v>113</v>
      </c>
      <c r="O33" s="105">
        <v>26</v>
      </c>
      <c r="P33" s="120"/>
    </row>
    <row r="34" spans="1:16" ht="48" x14ac:dyDescent="0.25">
      <c r="A34" s="10" t="s">
        <v>97</v>
      </c>
      <c r="B34" s="82" t="s">
        <v>98</v>
      </c>
      <c r="C34" s="36">
        <v>38</v>
      </c>
      <c r="D34" s="120"/>
      <c r="E34" s="93">
        <v>27</v>
      </c>
      <c r="F34" s="18" t="s">
        <v>107</v>
      </c>
      <c r="G34" s="18" t="s">
        <v>113</v>
      </c>
      <c r="H34" s="18">
        <v>22</v>
      </c>
      <c r="I34" s="17" t="s">
        <v>113</v>
      </c>
      <c r="J34" s="18">
        <v>20</v>
      </c>
      <c r="K34" s="18" t="s">
        <v>113</v>
      </c>
      <c r="L34" s="19" t="s">
        <v>113</v>
      </c>
      <c r="M34" s="18">
        <v>19</v>
      </c>
      <c r="N34" s="18" t="s">
        <v>113</v>
      </c>
      <c r="O34" s="33">
        <v>19</v>
      </c>
      <c r="P34" s="120"/>
    </row>
    <row r="35" spans="1:16" ht="24" x14ac:dyDescent="0.25">
      <c r="A35" s="10" t="s">
        <v>17</v>
      </c>
      <c r="B35" s="83" t="s">
        <v>18</v>
      </c>
      <c r="C35" s="37">
        <v>30.9</v>
      </c>
      <c r="D35" s="120"/>
      <c r="E35" s="94">
        <v>34.799999999999997</v>
      </c>
      <c r="F35" s="18" t="s">
        <v>107</v>
      </c>
      <c r="G35" s="18" t="s">
        <v>113</v>
      </c>
      <c r="H35" s="16">
        <v>21.1</v>
      </c>
      <c r="I35" s="18" t="s">
        <v>113</v>
      </c>
      <c r="J35" s="16">
        <v>21.7</v>
      </c>
      <c r="K35" s="19" t="s">
        <v>113</v>
      </c>
      <c r="L35" s="18" t="s">
        <v>113</v>
      </c>
      <c r="M35" s="18">
        <v>15</v>
      </c>
      <c r="N35" s="18" t="s">
        <v>113</v>
      </c>
      <c r="O35" s="33">
        <v>15</v>
      </c>
      <c r="P35" s="120"/>
    </row>
    <row r="36" spans="1:16" x14ac:dyDescent="0.25">
      <c r="A36" s="10" t="s">
        <v>99</v>
      </c>
      <c r="B36" s="82" t="s">
        <v>100</v>
      </c>
      <c r="C36" s="36">
        <v>6.9</v>
      </c>
      <c r="D36" s="120"/>
      <c r="E36" s="94">
        <v>13.2</v>
      </c>
      <c r="F36" s="18" t="s">
        <v>107</v>
      </c>
      <c r="G36" s="18" t="s">
        <v>113</v>
      </c>
      <c r="H36" s="16">
        <v>9.6</v>
      </c>
      <c r="I36" s="18" t="s">
        <v>113</v>
      </c>
      <c r="J36" s="16">
        <v>9.5</v>
      </c>
      <c r="K36" s="19" t="s">
        <v>113</v>
      </c>
      <c r="L36" s="19" t="s">
        <v>113</v>
      </c>
      <c r="M36" s="16">
        <v>6.7</v>
      </c>
      <c r="N36" s="18" t="s">
        <v>113</v>
      </c>
      <c r="O36" s="31">
        <v>6</v>
      </c>
      <c r="P36" s="120"/>
    </row>
    <row r="37" spans="1:16" ht="36" x14ac:dyDescent="0.25">
      <c r="A37" s="10" t="s">
        <v>101</v>
      </c>
      <c r="B37" s="82" t="s">
        <v>102</v>
      </c>
      <c r="C37" s="38">
        <v>24</v>
      </c>
      <c r="D37" s="120"/>
      <c r="E37" s="93">
        <v>21.6</v>
      </c>
      <c r="F37" s="18" t="s">
        <v>107</v>
      </c>
      <c r="G37" s="18" t="s">
        <v>113</v>
      </c>
      <c r="H37" s="18">
        <v>11.5</v>
      </c>
      <c r="I37" s="18" t="s">
        <v>113</v>
      </c>
      <c r="J37" s="18">
        <v>12.2</v>
      </c>
      <c r="K37" s="18" t="s">
        <v>113</v>
      </c>
      <c r="L37" s="19" t="s">
        <v>113</v>
      </c>
      <c r="M37" s="18">
        <v>8.3000000000000007</v>
      </c>
      <c r="N37" s="18" t="s">
        <v>113</v>
      </c>
      <c r="O37" s="101">
        <v>9</v>
      </c>
      <c r="P37" s="120"/>
    </row>
    <row r="38" spans="1:16" ht="24" x14ac:dyDescent="0.25">
      <c r="A38" s="10" t="s">
        <v>103</v>
      </c>
      <c r="B38" s="82" t="s">
        <v>105</v>
      </c>
      <c r="C38" s="29" t="s">
        <v>107</v>
      </c>
      <c r="D38" s="120"/>
      <c r="E38" s="93" t="s">
        <v>104</v>
      </c>
      <c r="F38" s="18" t="s">
        <v>107</v>
      </c>
      <c r="G38" s="18" t="s">
        <v>113</v>
      </c>
      <c r="H38" s="18">
        <v>40.5</v>
      </c>
      <c r="I38" s="18" t="s">
        <v>113</v>
      </c>
      <c r="J38" s="18">
        <v>39.700000000000003</v>
      </c>
      <c r="K38" s="18" t="s">
        <v>113</v>
      </c>
      <c r="L38" s="19" t="s">
        <v>113</v>
      </c>
      <c r="M38" s="18">
        <v>39.5</v>
      </c>
      <c r="N38" s="18" t="s">
        <v>113</v>
      </c>
      <c r="O38" s="33">
        <v>40.4</v>
      </c>
      <c r="P38" s="120"/>
    </row>
    <row r="39" spans="1:16" ht="36" x14ac:dyDescent="0.25">
      <c r="A39" s="10" t="s">
        <v>19</v>
      </c>
      <c r="B39" s="82" t="s">
        <v>96</v>
      </c>
      <c r="C39" s="31">
        <v>88</v>
      </c>
      <c r="D39" s="120"/>
      <c r="E39" s="94">
        <v>90</v>
      </c>
      <c r="F39" s="18" t="s">
        <v>107</v>
      </c>
      <c r="G39" s="18" t="s">
        <v>113</v>
      </c>
      <c r="H39" s="18">
        <v>54</v>
      </c>
      <c r="I39" s="18" t="s">
        <v>113</v>
      </c>
      <c r="J39" s="18">
        <v>51</v>
      </c>
      <c r="K39" s="18" t="s">
        <v>113</v>
      </c>
      <c r="L39" s="18" t="s">
        <v>113</v>
      </c>
      <c r="M39" s="18">
        <v>46</v>
      </c>
      <c r="N39" s="18" t="s">
        <v>113</v>
      </c>
      <c r="O39" s="33">
        <v>55</v>
      </c>
      <c r="P39" s="120"/>
    </row>
    <row r="40" spans="1:16" x14ac:dyDescent="0.25">
      <c r="A40" s="20" t="s">
        <v>109</v>
      </c>
      <c r="B40" s="84" t="s">
        <v>88</v>
      </c>
      <c r="C40" s="30">
        <v>68</v>
      </c>
      <c r="D40" s="120"/>
      <c r="E40" s="95">
        <v>74.5</v>
      </c>
      <c r="F40" s="22" t="s">
        <v>107</v>
      </c>
      <c r="G40" s="22" t="s">
        <v>113</v>
      </c>
      <c r="H40" s="22">
        <v>74.5</v>
      </c>
      <c r="I40" s="22" t="s">
        <v>113</v>
      </c>
      <c r="J40" s="22">
        <v>69.099999999999994</v>
      </c>
      <c r="K40" s="22" t="s">
        <v>113</v>
      </c>
      <c r="L40" s="22" t="s">
        <v>113</v>
      </c>
      <c r="M40" s="22">
        <v>70.599999999999994</v>
      </c>
      <c r="N40" s="22" t="s">
        <v>113</v>
      </c>
      <c r="O40" s="102">
        <v>69.8</v>
      </c>
      <c r="P40" s="120"/>
    </row>
    <row r="41" spans="1:16" ht="24" x14ac:dyDescent="0.25">
      <c r="A41" s="10" t="s">
        <v>11</v>
      </c>
      <c r="B41" s="82" t="s">
        <v>12</v>
      </c>
      <c r="C41" s="32">
        <v>19.09</v>
      </c>
      <c r="D41" s="120"/>
      <c r="E41" s="96" t="s">
        <v>107</v>
      </c>
      <c r="F41" s="18" t="s">
        <v>107</v>
      </c>
      <c r="G41" s="18" t="s">
        <v>113</v>
      </c>
      <c r="H41" s="18" t="s">
        <v>113</v>
      </c>
      <c r="I41" s="18" t="s">
        <v>113</v>
      </c>
      <c r="J41" s="18" t="s">
        <v>113</v>
      </c>
      <c r="K41" s="18" t="s">
        <v>113</v>
      </c>
      <c r="L41" s="18" t="s">
        <v>113</v>
      </c>
      <c r="M41" s="18" t="s">
        <v>113</v>
      </c>
      <c r="N41" s="18" t="s">
        <v>113</v>
      </c>
      <c r="O41" s="33" t="s">
        <v>113</v>
      </c>
      <c r="P41" s="120"/>
    </row>
    <row r="42" spans="1:16" ht="24" x14ac:dyDescent="0.25">
      <c r="A42" s="10" t="s">
        <v>23</v>
      </c>
      <c r="B42" s="82" t="s">
        <v>24</v>
      </c>
      <c r="C42" s="30">
        <v>0.71</v>
      </c>
      <c r="D42" s="120"/>
      <c r="E42" s="95" t="s">
        <v>107</v>
      </c>
      <c r="F42" s="22" t="s">
        <v>107</v>
      </c>
      <c r="G42" s="22" t="s">
        <v>113</v>
      </c>
      <c r="H42" s="22" t="s">
        <v>113</v>
      </c>
      <c r="I42" s="22" t="s">
        <v>113</v>
      </c>
      <c r="J42" s="22">
        <v>0.66500000000000004</v>
      </c>
      <c r="K42" s="22" t="s">
        <v>113</v>
      </c>
      <c r="L42" s="22" t="s">
        <v>113</v>
      </c>
      <c r="M42" s="22" t="s">
        <v>113</v>
      </c>
      <c r="N42" s="22" t="s">
        <v>113</v>
      </c>
      <c r="O42" s="126">
        <v>7.0000000000000001E-3</v>
      </c>
      <c r="P42" s="120"/>
    </row>
    <row r="43" spans="1:16" ht="24" x14ac:dyDescent="0.25">
      <c r="A43" s="10" t="s">
        <v>25</v>
      </c>
      <c r="B43" s="82" t="s">
        <v>26</v>
      </c>
      <c r="C43" s="33">
        <v>1.39</v>
      </c>
      <c r="D43" s="120"/>
      <c r="E43" s="96" t="s">
        <v>107</v>
      </c>
      <c r="F43" s="23" t="s">
        <v>107</v>
      </c>
      <c r="G43" s="23" t="s">
        <v>113</v>
      </c>
      <c r="H43" s="24" t="s">
        <v>113</v>
      </c>
      <c r="I43" s="24" t="s">
        <v>113</v>
      </c>
      <c r="J43" s="18">
        <v>1.42</v>
      </c>
      <c r="K43" s="18" t="s">
        <v>113</v>
      </c>
      <c r="L43" s="18" t="s">
        <v>113</v>
      </c>
      <c r="M43" s="18" t="s">
        <v>113</v>
      </c>
      <c r="N43" s="18" t="s">
        <v>113</v>
      </c>
      <c r="O43" s="33">
        <v>1.56</v>
      </c>
      <c r="P43" s="120"/>
    </row>
    <row r="44" spans="1:16" ht="36" x14ac:dyDescent="0.25">
      <c r="A44" s="20" t="s">
        <v>27</v>
      </c>
      <c r="B44" s="84" t="s">
        <v>28</v>
      </c>
      <c r="C44" s="31">
        <v>167.3</v>
      </c>
      <c r="D44" s="120"/>
      <c r="E44" s="96" t="s">
        <v>107</v>
      </c>
      <c r="F44" s="23" t="s">
        <v>107</v>
      </c>
      <c r="G44" s="23" t="s">
        <v>113</v>
      </c>
      <c r="H44" s="24" t="s">
        <v>113</v>
      </c>
      <c r="I44" s="24" t="s">
        <v>113</v>
      </c>
      <c r="J44" s="16">
        <v>191.4</v>
      </c>
      <c r="K44" s="19" t="s">
        <v>113</v>
      </c>
      <c r="L44" s="18" t="s">
        <v>113</v>
      </c>
      <c r="M44" s="18" t="s">
        <v>113</v>
      </c>
      <c r="N44" s="16">
        <v>330</v>
      </c>
      <c r="O44" s="31">
        <v>444.2</v>
      </c>
      <c r="P44" s="120"/>
    </row>
    <row r="45" spans="1:16" ht="36" x14ac:dyDescent="0.25">
      <c r="A45" s="20" t="s">
        <v>32</v>
      </c>
      <c r="B45" s="84" t="s">
        <v>31</v>
      </c>
      <c r="C45" s="61" t="s">
        <v>33</v>
      </c>
      <c r="D45" s="120"/>
      <c r="E45" s="95" t="s">
        <v>113</v>
      </c>
      <c r="F45" s="21" t="s">
        <v>113</v>
      </c>
      <c r="G45" s="21" t="s">
        <v>113</v>
      </c>
      <c r="H45" s="21" t="s">
        <v>113</v>
      </c>
      <c r="I45" s="21" t="s">
        <v>113</v>
      </c>
      <c r="J45" s="21" t="s">
        <v>113</v>
      </c>
      <c r="K45" s="21" t="s">
        <v>113</v>
      </c>
      <c r="L45" s="21" t="s">
        <v>113</v>
      </c>
      <c r="M45" s="21" t="s">
        <v>113</v>
      </c>
      <c r="N45" s="61" t="s">
        <v>33</v>
      </c>
      <c r="O45" s="102" t="s">
        <v>113</v>
      </c>
      <c r="P45" s="120"/>
    </row>
    <row r="46" spans="1:16" ht="24" x14ac:dyDescent="0.25">
      <c r="A46" s="20" t="s">
        <v>7</v>
      </c>
      <c r="B46" s="84" t="s">
        <v>8</v>
      </c>
      <c r="C46" s="34">
        <v>24</v>
      </c>
      <c r="D46" s="120"/>
      <c r="E46" s="95" t="s">
        <v>107</v>
      </c>
      <c r="F46" s="21" t="s">
        <v>107</v>
      </c>
      <c r="G46" s="21" t="s">
        <v>113</v>
      </c>
      <c r="H46" s="25" t="s">
        <v>113</v>
      </c>
      <c r="I46" s="25" t="s">
        <v>113</v>
      </c>
      <c r="J46" s="22" t="s">
        <v>113</v>
      </c>
      <c r="K46" s="22" t="s">
        <v>113</v>
      </c>
      <c r="L46" s="22" t="s">
        <v>113</v>
      </c>
      <c r="M46" s="22" t="s">
        <v>113</v>
      </c>
      <c r="N46" s="22" t="s">
        <v>113</v>
      </c>
      <c r="O46" s="102" t="s">
        <v>113</v>
      </c>
      <c r="P46" s="120"/>
    </row>
    <row r="47" spans="1:16" ht="15.75" thickBot="1" x14ac:dyDescent="0.3">
      <c r="A47" s="20" t="s">
        <v>3</v>
      </c>
      <c r="B47" s="85" t="s">
        <v>142</v>
      </c>
      <c r="C47" s="71">
        <v>65</v>
      </c>
      <c r="D47" s="121"/>
      <c r="E47" s="97">
        <v>63</v>
      </c>
      <c r="F47" s="27">
        <v>61.2</v>
      </c>
      <c r="G47" s="27">
        <v>64</v>
      </c>
      <c r="H47" s="27">
        <v>63</v>
      </c>
      <c r="I47" s="27">
        <v>62.5</v>
      </c>
      <c r="J47" s="72">
        <v>64</v>
      </c>
      <c r="K47" s="72">
        <v>62.5</v>
      </c>
      <c r="L47" s="72">
        <v>62.5</v>
      </c>
      <c r="M47" s="72">
        <v>62.2</v>
      </c>
      <c r="N47" s="72">
        <v>61.7</v>
      </c>
      <c r="O47" s="103">
        <v>62</v>
      </c>
      <c r="P47" s="121"/>
    </row>
    <row r="48" spans="1:16" ht="15.75" thickBot="1" x14ac:dyDescent="0.3">
      <c r="A48" s="107" t="s">
        <v>124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</row>
    <row r="49" spans="1:16" ht="24" x14ac:dyDescent="0.25">
      <c r="A49" s="62" t="s">
        <v>117</v>
      </c>
      <c r="B49" s="66" t="s">
        <v>123</v>
      </c>
      <c r="C49" s="67" t="s">
        <v>113</v>
      </c>
      <c r="D49" s="119"/>
      <c r="E49" s="68" t="s">
        <v>113</v>
      </c>
      <c r="F49" s="68" t="s">
        <v>113</v>
      </c>
      <c r="G49" s="68">
        <v>0</v>
      </c>
      <c r="H49" s="68">
        <v>1</v>
      </c>
      <c r="I49" s="68">
        <v>4</v>
      </c>
      <c r="J49" s="69">
        <v>2</v>
      </c>
      <c r="K49" s="69">
        <v>1</v>
      </c>
      <c r="L49" s="69">
        <v>5</v>
      </c>
      <c r="M49" s="69">
        <v>1</v>
      </c>
      <c r="N49" s="69">
        <v>4</v>
      </c>
      <c r="O49" s="69">
        <v>2</v>
      </c>
      <c r="P49" s="119"/>
    </row>
    <row r="50" spans="1:16" ht="24" x14ac:dyDescent="0.25">
      <c r="A50" s="20" t="s">
        <v>118</v>
      </c>
      <c r="B50" s="3" t="s">
        <v>123</v>
      </c>
      <c r="C50" s="34" t="s">
        <v>113</v>
      </c>
      <c r="D50" s="120"/>
      <c r="E50" s="21" t="s">
        <v>113</v>
      </c>
      <c r="F50" s="21" t="s">
        <v>113</v>
      </c>
      <c r="G50" s="21">
        <v>30</v>
      </c>
      <c r="H50" s="21">
        <v>35</v>
      </c>
      <c r="I50" s="21">
        <v>37</v>
      </c>
      <c r="J50" s="22">
        <v>30</v>
      </c>
      <c r="K50" s="22">
        <v>32</v>
      </c>
      <c r="L50" s="22">
        <v>33</v>
      </c>
      <c r="M50" s="22">
        <v>50</v>
      </c>
      <c r="N50" s="22">
        <v>45</v>
      </c>
      <c r="O50" s="22">
        <v>55</v>
      </c>
      <c r="P50" s="120"/>
    </row>
    <row r="51" spans="1:16" x14ac:dyDescent="0.25">
      <c r="A51" s="20" t="s">
        <v>119</v>
      </c>
      <c r="B51" s="3" t="s">
        <v>123</v>
      </c>
      <c r="C51" s="34" t="s">
        <v>113</v>
      </c>
      <c r="D51" s="120"/>
      <c r="E51" s="21" t="s">
        <v>113</v>
      </c>
      <c r="F51" s="21" t="s">
        <v>113</v>
      </c>
      <c r="G51" s="21">
        <v>52</v>
      </c>
      <c r="H51" s="21">
        <v>50</v>
      </c>
      <c r="I51" s="21">
        <v>44</v>
      </c>
      <c r="J51" s="22">
        <v>55</v>
      </c>
      <c r="K51" s="22">
        <v>49</v>
      </c>
      <c r="L51" s="22">
        <v>41</v>
      </c>
      <c r="M51" s="22">
        <v>33</v>
      </c>
      <c r="N51" s="22">
        <v>37</v>
      </c>
      <c r="O51" s="22">
        <v>33</v>
      </c>
      <c r="P51" s="120"/>
    </row>
    <row r="52" spans="1:16" x14ac:dyDescent="0.25">
      <c r="A52" s="20" t="s">
        <v>120</v>
      </c>
      <c r="B52" s="3" t="s">
        <v>123</v>
      </c>
      <c r="C52" s="34" t="s">
        <v>113</v>
      </c>
      <c r="D52" s="120"/>
      <c r="E52" s="21" t="s">
        <v>113</v>
      </c>
      <c r="F52" s="21" t="s">
        <v>113</v>
      </c>
      <c r="G52" s="21">
        <v>17</v>
      </c>
      <c r="H52" s="21">
        <v>12</v>
      </c>
      <c r="I52" s="21">
        <v>14</v>
      </c>
      <c r="J52" s="22">
        <v>12</v>
      </c>
      <c r="K52" s="22">
        <v>16</v>
      </c>
      <c r="L52" s="22">
        <v>18</v>
      </c>
      <c r="M52" s="22">
        <v>15</v>
      </c>
      <c r="N52" s="22">
        <v>12</v>
      </c>
      <c r="O52" s="22">
        <v>10</v>
      </c>
      <c r="P52" s="120"/>
    </row>
    <row r="53" spans="1:16" x14ac:dyDescent="0.25">
      <c r="A53" s="20" t="s">
        <v>121</v>
      </c>
      <c r="B53" s="3" t="s">
        <v>123</v>
      </c>
      <c r="C53" s="34" t="s">
        <v>113</v>
      </c>
      <c r="D53" s="120"/>
      <c r="E53" s="21" t="s">
        <v>113</v>
      </c>
      <c r="F53" s="21" t="s">
        <v>113</v>
      </c>
      <c r="G53" s="21">
        <v>1</v>
      </c>
      <c r="H53" s="21">
        <v>2</v>
      </c>
      <c r="I53" s="21">
        <v>1</v>
      </c>
      <c r="J53" s="22">
        <v>1</v>
      </c>
      <c r="K53" s="22">
        <v>2</v>
      </c>
      <c r="L53" s="22">
        <v>3</v>
      </c>
      <c r="M53" s="22">
        <v>1</v>
      </c>
      <c r="N53" s="22">
        <v>2</v>
      </c>
      <c r="O53" s="22">
        <v>0</v>
      </c>
      <c r="P53" s="120"/>
    </row>
    <row r="54" spans="1:16" ht="15.75" thickBot="1" x14ac:dyDescent="0.3">
      <c r="A54" s="65" t="s">
        <v>122</v>
      </c>
      <c r="B54" s="70" t="s">
        <v>123</v>
      </c>
      <c r="C54" s="71" t="s">
        <v>113</v>
      </c>
      <c r="D54" s="120"/>
      <c r="E54" s="27" t="s">
        <v>113</v>
      </c>
      <c r="F54" s="27" t="s">
        <v>113</v>
      </c>
      <c r="G54" s="27">
        <v>0</v>
      </c>
      <c r="H54" s="27">
        <v>0</v>
      </c>
      <c r="I54" s="27">
        <v>0</v>
      </c>
      <c r="J54" s="72">
        <v>0</v>
      </c>
      <c r="K54" s="72">
        <v>0</v>
      </c>
      <c r="L54" s="72">
        <v>0</v>
      </c>
      <c r="M54" s="72">
        <v>0</v>
      </c>
      <c r="N54" s="72">
        <v>0</v>
      </c>
      <c r="O54" s="72">
        <v>0</v>
      </c>
      <c r="P54" s="120"/>
    </row>
    <row r="55" spans="1:16" x14ac:dyDescent="0.25">
      <c r="A55" s="117" t="s">
        <v>34</v>
      </c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</row>
    <row r="56" spans="1:16" ht="48" x14ac:dyDescent="0.25">
      <c r="A56" s="20" t="s">
        <v>9</v>
      </c>
      <c r="B56" s="5" t="s">
        <v>10</v>
      </c>
      <c r="C56" s="43">
        <v>1.28</v>
      </c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1:16" x14ac:dyDescent="0.25">
      <c r="A57" s="20" t="s">
        <v>13</v>
      </c>
      <c r="B57" s="5" t="s">
        <v>14</v>
      </c>
      <c r="C57" s="44">
        <v>0.97899999999999998</v>
      </c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  <row r="58" spans="1:16" ht="48" x14ac:dyDescent="0.25">
      <c r="A58" s="20" t="s">
        <v>15</v>
      </c>
      <c r="B58" s="5" t="s">
        <v>16</v>
      </c>
      <c r="C58" s="44">
        <v>1.62</v>
      </c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</row>
    <row r="59" spans="1:16" ht="48" x14ac:dyDescent="0.25">
      <c r="A59" s="20" t="s">
        <v>19</v>
      </c>
      <c r="B59" s="5" t="s">
        <v>22</v>
      </c>
      <c r="C59" s="43">
        <v>79</v>
      </c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</row>
    <row r="60" spans="1:16" ht="48" x14ac:dyDescent="0.25">
      <c r="A60" s="20" t="s">
        <v>20</v>
      </c>
      <c r="B60" s="5" t="s">
        <v>21</v>
      </c>
      <c r="C60" s="43">
        <v>52</v>
      </c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</row>
    <row r="61" spans="1:16" ht="24" x14ac:dyDescent="0.25">
      <c r="A61" s="20" t="s">
        <v>17</v>
      </c>
      <c r="B61" s="5" t="s">
        <v>18</v>
      </c>
      <c r="C61" s="45">
        <v>12.3</v>
      </c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</row>
    <row r="62" spans="1:16" x14ac:dyDescent="0.25">
      <c r="A62" s="106" t="s">
        <v>35</v>
      </c>
      <c r="B62" s="106"/>
      <c r="C62" s="106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</row>
    <row r="63" spans="1:16" ht="36" x14ac:dyDescent="0.25">
      <c r="A63" s="20" t="s">
        <v>29</v>
      </c>
      <c r="B63" s="5" t="s">
        <v>31</v>
      </c>
      <c r="C63" s="46" t="s">
        <v>30</v>
      </c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</row>
    <row r="64" spans="1:16" ht="36" x14ac:dyDescent="0.25">
      <c r="A64" s="20" t="s">
        <v>32</v>
      </c>
      <c r="B64" s="5" t="s">
        <v>31</v>
      </c>
      <c r="C64" s="47" t="s">
        <v>33</v>
      </c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</row>
    <row r="65" spans="1:16" ht="15.75" thickBot="1" x14ac:dyDescent="0.3">
      <c r="A65" s="107" t="s">
        <v>37</v>
      </c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</row>
    <row r="66" spans="1:16" ht="96" x14ac:dyDescent="0.25">
      <c r="A66" s="62" t="s">
        <v>36</v>
      </c>
      <c r="B66" s="63" t="s">
        <v>42</v>
      </c>
      <c r="C66" s="64" t="s">
        <v>40</v>
      </c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</row>
    <row r="67" spans="1:16" ht="108.75" thickBot="1" x14ac:dyDescent="0.3">
      <c r="A67" s="65" t="s">
        <v>38</v>
      </c>
      <c r="B67" s="8" t="s">
        <v>41</v>
      </c>
      <c r="C67" s="26" t="s">
        <v>39</v>
      </c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</row>
  </sheetData>
  <mergeCells count="14">
    <mergeCell ref="A62:P62"/>
    <mergeCell ref="A65:P65"/>
    <mergeCell ref="C3:P3"/>
    <mergeCell ref="A3:A5"/>
    <mergeCell ref="B3:B5"/>
    <mergeCell ref="C4:C5"/>
    <mergeCell ref="A55:P55"/>
    <mergeCell ref="A48:P48"/>
    <mergeCell ref="D6:D47"/>
    <mergeCell ref="P6:P47"/>
    <mergeCell ref="D49:D54"/>
    <mergeCell ref="P49:P54"/>
    <mergeCell ref="D4:D5"/>
    <mergeCell ref="P4:P5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2015-10-16T13:24:19Z</dcterms:modified>
</cp:coreProperties>
</file>