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90" yWindow="525" windowWidth="19815" windowHeight="7365"/>
  </bookViews>
  <sheets>
    <sheet name="Лист1" sheetId="1" r:id="rId1"/>
    <sheet name="Лист2" sheetId="2" r:id="rId2"/>
  </sheets>
  <calcPr calcId="125725"/>
</workbook>
</file>

<file path=xl/calcChain.xml><?xml version="1.0" encoding="utf-8"?>
<calcChain xmlns="http://schemas.openxmlformats.org/spreadsheetml/2006/main">
  <c r="D6" i="2"/>
  <c r="D7" s="1"/>
  <c r="C6"/>
  <c r="C7" s="1"/>
</calcChain>
</file>

<file path=xl/sharedStrings.xml><?xml version="1.0" encoding="utf-8"?>
<sst xmlns="http://schemas.openxmlformats.org/spreadsheetml/2006/main" count="170" uniqueCount="138">
  <si>
    <t>Гемоглобин (HGB)</t>
  </si>
  <si>
    <t xml:space="preserve"> С(1b), вес на старте - 72 кг, возраст - 34 года</t>
  </si>
  <si>
    <t>130-160 г/л *</t>
  </si>
  <si>
    <t>Тромбоциты (PLT)</t>
  </si>
  <si>
    <t>150-400 тыс/мкл</t>
  </si>
  <si>
    <t>Лейкоциты (WBC)</t>
  </si>
  <si>
    <t>4-9 тыс/мкл *</t>
  </si>
  <si>
    <t>Палочкоядер. нейтр.</t>
  </si>
  <si>
    <t>1-6 %</t>
  </si>
  <si>
    <t>Сегментоядер. нейтр.</t>
  </si>
  <si>
    <t>47-72 %</t>
  </si>
  <si>
    <t>Нейтрофилы, общее число</t>
  </si>
  <si>
    <t>47-72 % *</t>
  </si>
  <si>
    <t xml:space="preserve">Нейтрофилы, абс. число </t>
  </si>
  <si>
    <t>(АЧН)</t>
  </si>
  <si>
    <t>Эозинофилы (EOS)</t>
  </si>
  <si>
    <t>1-5 %</t>
  </si>
  <si>
    <t>Лимфоциты (LYM)</t>
  </si>
  <si>
    <t>19-37 %</t>
  </si>
  <si>
    <t>Моноциты (MON)</t>
  </si>
  <si>
    <t>3-11 %</t>
  </si>
  <si>
    <t>СОЭ</t>
  </si>
  <si>
    <t>&lt;15 мм/ч</t>
  </si>
  <si>
    <t>Общий белок</t>
  </si>
  <si>
    <t>60-85 г/л *</t>
  </si>
  <si>
    <t>АлАТ</t>
  </si>
  <si>
    <t>7-40 Ед/л *</t>
  </si>
  <si>
    <t>АсАТ</t>
  </si>
  <si>
    <t>10-40 Ед/л *</t>
  </si>
  <si>
    <t>Билирубин общий</t>
  </si>
  <si>
    <t>3,4-23 мкмоль/л *</t>
  </si>
  <si>
    <t>Исследование</t>
  </si>
  <si>
    <t>Глюкоза</t>
  </si>
  <si>
    <t>3,3-6,1 ммоль/л *</t>
  </si>
  <si>
    <t>Холестерин</t>
  </si>
  <si>
    <t>3,57-6,58 ммоль/л</t>
  </si>
  <si>
    <t>Креатинин</t>
  </si>
  <si>
    <t>80-115 мкмоль/л</t>
  </si>
  <si>
    <t>ТТГ</t>
  </si>
  <si>
    <t>0,4-4 мЕд/л</t>
  </si>
  <si>
    <t>Т 4 свободный</t>
  </si>
  <si>
    <t>9,0-22,0 пмоль/л</t>
  </si>
  <si>
    <t>Даты (и  недели  терапии и посттерапии)</t>
  </si>
  <si>
    <t>до ПВТ</t>
  </si>
  <si>
    <t>4 недели</t>
  </si>
  <si>
    <t xml:space="preserve">7 недель </t>
  </si>
  <si>
    <t xml:space="preserve">9 недель </t>
  </si>
  <si>
    <t xml:space="preserve">12 недель </t>
  </si>
  <si>
    <t>16 недель</t>
  </si>
  <si>
    <t>20 недель</t>
  </si>
  <si>
    <t>24 недели</t>
  </si>
  <si>
    <t>30 недель</t>
  </si>
  <si>
    <t>22 недели</t>
  </si>
  <si>
    <t>HCV-РНК чувств. - 60 МЕ/мл</t>
  </si>
  <si>
    <t>Не обнаружено</t>
  </si>
  <si>
    <t>Эритроциты (RBC)</t>
  </si>
  <si>
    <t>MCV</t>
  </si>
  <si>
    <t>81-100</t>
  </si>
  <si>
    <t>MCH</t>
  </si>
  <si>
    <t>27-34</t>
  </si>
  <si>
    <t>MCHC</t>
  </si>
  <si>
    <t>320-360</t>
  </si>
  <si>
    <t>Билирубин прямой</t>
  </si>
  <si>
    <t>&lt;7.9 мкмоль/л</t>
  </si>
  <si>
    <t>Гамма-ГТ</t>
  </si>
  <si>
    <t>&lt;49 Ед/л</t>
  </si>
  <si>
    <t>Мочевина</t>
  </si>
  <si>
    <t>2,5-6,4</t>
  </si>
  <si>
    <t>3,3-6,5 ммоль/л *</t>
  </si>
  <si>
    <t>0,34-4,2 мЕд/л</t>
  </si>
  <si>
    <t>7,86-14,41 пмоль/л</t>
  </si>
  <si>
    <t>Амилаза</t>
  </si>
  <si>
    <t>до 53</t>
  </si>
  <si>
    <t>Ферритин</t>
  </si>
  <si>
    <t>20 - 120 мкг/л</t>
  </si>
  <si>
    <t>Железо (мкмоль/л)</t>
  </si>
  <si>
    <t>9-30,4</t>
  </si>
  <si>
    <t>Кальций</t>
  </si>
  <si>
    <t>2,1-2,55</t>
  </si>
  <si>
    <t>Вес</t>
  </si>
  <si>
    <t>-</t>
  </si>
  <si>
    <t>старт ПВТ</t>
  </si>
  <si>
    <t>Лаб. Нормы Наука</t>
  </si>
  <si>
    <t>1-20 мм/ч</t>
  </si>
  <si>
    <t>1,1*10*7 Mo/ml(4,4*10*7 копий РНК/мл)</t>
  </si>
  <si>
    <t>15 день после 3 укола</t>
  </si>
  <si>
    <t>нагрузка вирусная за 2.5 месяца до ПВТ</t>
  </si>
  <si>
    <t>меньше 150 Mo/ml(6.0*10*2 копий/мл)</t>
  </si>
  <si>
    <t>&lt;41 Ед/л *</t>
  </si>
  <si>
    <t>&lt;40 Ед/л *</t>
  </si>
  <si>
    <t>до 21 мкмоль/л *</t>
  </si>
  <si>
    <t>3-10 %</t>
  </si>
  <si>
    <t>180-360 тыс/мкл</t>
  </si>
  <si>
    <t>Лужная фосфатаза(Alp)</t>
  </si>
  <si>
    <t>40-129</t>
  </si>
  <si>
    <t>y-глутаматтрансфераза(GGT)</t>
  </si>
  <si>
    <t>Билирубин непрямой</t>
  </si>
  <si>
    <t>75% от общего</t>
  </si>
  <si>
    <t>66-87 г/л *</t>
  </si>
  <si>
    <t>4,0-5,0</t>
  </si>
  <si>
    <t>Гематокрит (HCT)</t>
  </si>
  <si>
    <t>35,0-54,0</t>
  </si>
  <si>
    <t>8,0-61,0</t>
  </si>
  <si>
    <t>Средний обьем еритроцита (MCV)</t>
  </si>
  <si>
    <t>76,0-96,0</t>
  </si>
  <si>
    <t>Среднее содержание гемоглобина в эритроците еритроцита (MCH)</t>
  </si>
  <si>
    <t>27,0-33,0</t>
  </si>
  <si>
    <t>Средняя концентрация  гемоглобина в эритроците  (MCHС)</t>
  </si>
  <si>
    <t>32,0-36,0</t>
  </si>
  <si>
    <t>Ширина распределения еритроцитов (RDW-SD)</t>
  </si>
  <si>
    <t>35,0-46,0</t>
  </si>
  <si>
    <t>Ширина распределения еритроцитов (RDW-CV)</t>
  </si>
  <si>
    <t>12,0-15,0%</t>
  </si>
  <si>
    <t>Средний обьем тромбоцитов (MРV)</t>
  </si>
  <si>
    <t>Ширина распределения тромбоцитов за объемами (РDW)</t>
  </si>
  <si>
    <t>10,-20,0%</t>
  </si>
  <si>
    <t>6,0-13,0</t>
  </si>
  <si>
    <t>Тромбокрит (РСТ)</t>
  </si>
  <si>
    <t>0,1-0,5%</t>
  </si>
  <si>
    <t>Нейтрофилы (на 100 лейкоцитов)</t>
  </si>
  <si>
    <t>47-72%</t>
  </si>
  <si>
    <t>1,78-5,38(10^9клеток/л)</t>
  </si>
  <si>
    <t>Лимфоциты (на 100 лейкоцитов)</t>
  </si>
  <si>
    <t>Лимфоциты(абс)</t>
  </si>
  <si>
    <t>1,32-3,57(10^9клеток/л)</t>
  </si>
  <si>
    <t>Моноциты (на 100 лейкрциирв)</t>
  </si>
  <si>
    <t>Энзинофилы (на 100 лейкоцитов)</t>
  </si>
  <si>
    <t>0,5-5,0%</t>
  </si>
  <si>
    <t>Энзинофилы (абс.)</t>
  </si>
  <si>
    <t>0,04-0,54(10^9клеток/л)</t>
  </si>
  <si>
    <t>Базофилы (на 100 лейкоцитов)</t>
  </si>
  <si>
    <t>0,0-1,0</t>
  </si>
  <si>
    <t>Базофилы (абс.)</t>
  </si>
  <si>
    <t>Моноциты (абс.)</t>
  </si>
  <si>
    <t>0,30-0,82(10^9клеток/л)</t>
  </si>
  <si>
    <t>11 недель</t>
  </si>
  <si>
    <t>10 ме (27 коп.) ультра отрицательный</t>
  </si>
  <si>
    <t>качество отрицательный</t>
  </si>
</sst>
</file>

<file path=xl/styles.xml><?xml version="1.0" encoding="utf-8"?>
<styleSheet xmlns="http://schemas.openxmlformats.org/spreadsheetml/2006/main">
  <numFmts count="2">
    <numFmt numFmtId="164" formatCode="_-* #,##0.00&quot;р.&quot;_-;\-* #,##0.00&quot;р.&quot;_-;_-* &quot;-&quot;??&quot;р.&quot;_-;_-@"/>
    <numFmt numFmtId="165" formatCode="0.0"/>
  </numFmts>
  <fonts count="25">
    <font>
      <sz val="11"/>
      <color rgb="FF000000"/>
      <name val="Calibri"/>
    </font>
    <font>
      <b/>
      <sz val="9"/>
      <color rgb="FF000000"/>
      <name val="Calibri"/>
      <family val="2"/>
      <charset val="204"/>
    </font>
    <font>
      <b/>
      <sz val="10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11"/>
      <name val="Calibri"/>
      <family val="2"/>
      <charset val="204"/>
    </font>
    <font>
      <sz val="10"/>
      <color rgb="FF000000"/>
      <name val="Calibri"/>
      <family val="2"/>
      <charset val="204"/>
    </font>
    <font>
      <sz val="11"/>
      <name val="Calibri"/>
      <family val="2"/>
      <charset val="204"/>
    </font>
    <font>
      <b/>
      <i/>
      <sz val="10"/>
      <color rgb="FF000000"/>
      <name val="Calibri"/>
      <family val="2"/>
      <charset val="204"/>
    </font>
    <font>
      <i/>
      <sz val="10"/>
      <color rgb="FF000000"/>
      <name val="Calibri"/>
      <family val="2"/>
      <charset val="204"/>
    </font>
    <font>
      <sz val="10"/>
      <color rgb="FFFF0000"/>
      <name val="Calibri"/>
      <family val="2"/>
      <charset val="204"/>
    </font>
    <font>
      <b/>
      <sz val="10"/>
      <name val="Calibri"/>
      <family val="2"/>
      <charset val="204"/>
    </font>
    <font>
      <sz val="10"/>
      <name val="Calibri"/>
      <family val="2"/>
      <charset val="204"/>
    </font>
    <font>
      <sz val="10"/>
      <color rgb="FFFF00FF"/>
      <name val="Calibri"/>
      <family val="2"/>
      <charset val="204"/>
    </font>
    <font>
      <b/>
      <i/>
      <sz val="10"/>
      <name val="Calibri"/>
      <family val="2"/>
      <charset val="204"/>
    </font>
    <font>
      <b/>
      <sz val="10"/>
      <color rgb="FFFF0000"/>
      <name val="Calibri"/>
      <family val="2"/>
      <charset val="204"/>
    </font>
    <font>
      <i/>
      <sz val="10"/>
      <name val="Calibri"/>
      <family val="2"/>
      <charset val="204"/>
    </font>
    <font>
      <b/>
      <sz val="10"/>
      <name val="Calibri"/>
      <family val="2"/>
      <charset val="204"/>
    </font>
    <font>
      <sz val="10"/>
      <color rgb="FF000000"/>
      <name val="Calibri"/>
      <family val="2"/>
      <charset val="204"/>
    </font>
    <font>
      <sz val="10"/>
      <color rgb="FFFF0000"/>
      <name val="Calibri"/>
      <family val="2"/>
      <charset val="204"/>
    </font>
    <font>
      <i/>
      <sz val="10"/>
      <color rgb="FF000000"/>
      <name val="Calibri"/>
      <family val="2"/>
      <charset val="204"/>
    </font>
    <font>
      <b/>
      <sz val="10"/>
      <color rgb="FFFF0000"/>
      <name val="Calibri"/>
      <family val="2"/>
      <charset val="204"/>
    </font>
    <font>
      <b/>
      <sz val="10"/>
      <color rgb="FF000000"/>
      <name val="Calibri"/>
      <family val="2"/>
      <charset val="204"/>
    </font>
    <font>
      <b/>
      <sz val="9"/>
      <color rgb="FF000000"/>
      <name val="Calibri"/>
      <family val="2"/>
      <charset val="204"/>
    </font>
    <font>
      <sz val="10"/>
      <name val="Calibri"/>
      <family val="2"/>
      <charset val="204"/>
    </font>
    <font>
      <sz val="10"/>
      <color theme="1"/>
      <name val="Calibri"/>
      <family val="2"/>
      <charset val="204"/>
    </font>
  </fonts>
  <fills count="12">
    <fill>
      <patternFill patternType="none"/>
    </fill>
    <fill>
      <patternFill patternType="gray125"/>
    </fill>
    <fill>
      <patternFill patternType="solid">
        <fgColor rgb="FFFDE9D9"/>
        <bgColor rgb="FFFDE9D9"/>
      </patternFill>
    </fill>
    <fill>
      <patternFill patternType="solid">
        <fgColor rgb="FFFFFFFF"/>
        <bgColor rgb="FFFFFFFF"/>
      </patternFill>
    </fill>
    <fill>
      <patternFill patternType="solid">
        <fgColor rgb="FFB6DDE8"/>
        <bgColor rgb="FFB6DDE8"/>
      </patternFill>
    </fill>
    <fill>
      <patternFill patternType="solid">
        <fgColor rgb="FFDAEEF3"/>
        <bgColor rgb="FFDAEEF3"/>
      </patternFill>
    </fill>
    <fill>
      <patternFill patternType="solid">
        <fgColor rgb="FFFBD4B4"/>
        <bgColor rgb="FFFBD4B4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rgb="FFFABF8F"/>
        <bgColor rgb="FFFABF8F"/>
      </patternFill>
    </fill>
    <fill>
      <patternFill patternType="solid">
        <fgColor rgb="FFDDD9C3"/>
        <bgColor rgb="FFDDD9C3"/>
      </patternFill>
    </fill>
    <fill>
      <patternFill patternType="solid">
        <fgColor rgb="FFC2D69B"/>
        <bgColor rgb="FFC2D69B"/>
      </patternFill>
    </fill>
  </fills>
  <borders count="3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179"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 shrinkToFit="1"/>
    </xf>
    <xf numFmtId="0" fontId="2" fillId="3" borderId="0" xfId="0" applyFont="1" applyFill="1" applyBorder="1" applyAlignment="1"/>
    <xf numFmtId="0" fontId="2" fillId="3" borderId="0" xfId="0" applyFont="1" applyFill="1" applyBorder="1"/>
    <xf numFmtId="0" fontId="3" fillId="4" borderId="2" xfId="0" applyFont="1" applyFill="1" applyBorder="1" applyAlignment="1">
      <alignment horizontal="center" vertical="center" shrinkToFit="1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shrinkToFit="1"/>
    </xf>
    <xf numFmtId="0" fontId="1" fillId="6" borderId="1" xfId="0" applyFont="1" applyFill="1" applyBorder="1" applyAlignment="1">
      <alignment horizontal="center" vertical="center" shrinkToFit="1"/>
    </xf>
    <xf numFmtId="0" fontId="0" fillId="7" borderId="3" xfId="0" applyFont="1" applyFill="1" applyBorder="1" applyAlignment="1">
      <alignment horizontal="center" vertical="center"/>
    </xf>
    <xf numFmtId="0" fontId="0" fillId="8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5" fillId="3" borderId="0" xfId="0" applyFont="1" applyFill="1" applyBorder="1"/>
    <xf numFmtId="0" fontId="5" fillId="0" borderId="0" xfId="0" applyFont="1"/>
    <xf numFmtId="0" fontId="0" fillId="7" borderId="3" xfId="0" applyFont="1" applyFill="1" applyBorder="1" applyAlignment="1">
      <alignment horizontal="center" vertical="center"/>
    </xf>
    <xf numFmtId="0" fontId="0" fillId="8" borderId="4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shrinkToFit="1"/>
    </xf>
    <xf numFmtId="0" fontId="2" fillId="0" borderId="0" xfId="0" applyFont="1"/>
    <xf numFmtId="0" fontId="0" fillId="2" borderId="3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 shrinkToFit="1"/>
    </xf>
    <xf numFmtId="0" fontId="3" fillId="4" borderId="7" xfId="0" applyFont="1" applyFill="1" applyBorder="1" applyAlignment="1">
      <alignment horizontal="center" vertical="center" shrinkToFit="1"/>
    </xf>
    <xf numFmtId="0" fontId="4" fillId="7" borderId="8" xfId="0" applyFont="1" applyFill="1" applyBorder="1" applyAlignment="1">
      <alignment horizontal="center" vertical="center"/>
    </xf>
    <xf numFmtId="0" fontId="0" fillId="3" borderId="9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2" fontId="0" fillId="3" borderId="9" xfId="0" applyNumberFormat="1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2" fontId="4" fillId="7" borderId="4" xfId="0" applyNumberFormat="1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8" fillId="9" borderId="12" xfId="0" applyFont="1" applyFill="1" applyBorder="1" applyAlignment="1">
      <alignment horizontal="center" vertical="center"/>
    </xf>
    <xf numFmtId="14" fontId="8" fillId="5" borderId="4" xfId="0" applyNumberFormat="1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 wrapText="1"/>
    </xf>
    <xf numFmtId="0" fontId="8" fillId="10" borderId="4" xfId="0" applyFont="1" applyFill="1" applyBorder="1" applyAlignment="1">
      <alignment horizontal="center" vertical="center"/>
    </xf>
    <xf numFmtId="14" fontId="8" fillId="11" borderId="4" xfId="0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shrinkToFit="1"/>
    </xf>
    <xf numFmtId="0" fontId="5" fillId="5" borderId="2" xfId="0" applyFont="1" applyFill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11" fillId="0" borderId="4" xfId="0" applyFont="1" applyBorder="1" applyAlignment="1">
      <alignment horizontal="center" vertical="center" shrinkToFit="1"/>
    </xf>
    <xf numFmtId="0" fontId="11" fillId="10" borderId="4" xfId="0" applyFont="1" applyFill="1" applyBorder="1" applyAlignment="1">
      <alignment horizontal="center" vertical="center" shrinkToFit="1"/>
    </xf>
    <xf numFmtId="0" fontId="11" fillId="11" borderId="4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11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4" fontId="9" fillId="2" borderId="4" xfId="0" applyNumberFormat="1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11" fillId="8" borderId="4" xfId="0" applyFont="1" applyFill="1" applyBorder="1" applyAlignment="1">
      <alignment horizontal="center" vertical="center"/>
    </xf>
    <xf numFmtId="0" fontId="11" fillId="10" borderId="4" xfId="0" applyFont="1" applyFill="1" applyBorder="1" applyAlignment="1">
      <alignment horizontal="center" vertical="center"/>
    </xf>
    <xf numFmtId="0" fontId="11" fillId="11" borderId="4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9" fillId="8" borderId="4" xfId="0" applyFont="1" applyFill="1" applyBorder="1" applyAlignment="1">
      <alignment horizontal="center" vertical="center"/>
    </xf>
    <xf numFmtId="0" fontId="12" fillId="8" borderId="4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shrinkToFit="1"/>
    </xf>
    <xf numFmtId="0" fontId="5" fillId="5" borderId="2" xfId="0" applyFont="1" applyFill="1" applyBorder="1" applyAlignment="1">
      <alignment horizontal="center" vertical="center" shrinkToFit="1"/>
    </xf>
    <xf numFmtId="0" fontId="5" fillId="7" borderId="3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 shrinkToFit="1"/>
    </xf>
    <xf numFmtId="0" fontId="11" fillId="7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10" borderId="9" xfId="0" applyFont="1" applyFill="1" applyBorder="1" applyAlignment="1">
      <alignment horizontal="center" vertical="center"/>
    </xf>
    <xf numFmtId="0" fontId="5" fillId="11" borderId="9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10" borderId="4" xfId="0" applyFont="1" applyFill="1" applyBorder="1" applyAlignment="1">
      <alignment horizontal="center" vertical="center"/>
    </xf>
    <xf numFmtId="0" fontId="11" fillId="7" borderId="3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 shrinkToFit="1"/>
    </xf>
    <xf numFmtId="0" fontId="5" fillId="4" borderId="7" xfId="0" applyFont="1" applyFill="1" applyBorder="1" applyAlignment="1">
      <alignment horizontal="center" vertical="center" shrinkToFit="1"/>
    </xf>
    <xf numFmtId="0" fontId="11" fillId="3" borderId="9" xfId="0" applyFont="1" applyFill="1" applyBorder="1" applyAlignment="1">
      <alignment horizontal="center" vertical="center"/>
    </xf>
    <xf numFmtId="0" fontId="11" fillId="11" borderId="9" xfId="0" applyFont="1" applyFill="1" applyBorder="1" applyAlignment="1">
      <alignment horizontal="center" vertical="center"/>
    </xf>
    <xf numFmtId="2" fontId="11" fillId="7" borderId="4" xfId="0" applyNumberFormat="1" applyFont="1" applyFill="1" applyBorder="1" applyAlignment="1">
      <alignment horizontal="center" vertical="center"/>
    </xf>
    <xf numFmtId="0" fontId="11" fillId="7" borderId="4" xfId="0" applyFont="1" applyFill="1" applyBorder="1" applyAlignment="1">
      <alignment horizontal="center" vertical="center"/>
    </xf>
    <xf numFmtId="1" fontId="11" fillId="7" borderId="4" xfId="0" applyNumberFormat="1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 shrinkToFit="1"/>
    </xf>
    <xf numFmtId="0" fontId="11" fillId="7" borderId="9" xfId="0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 shrinkToFit="1"/>
    </xf>
    <xf numFmtId="0" fontId="5" fillId="5" borderId="15" xfId="0" applyFont="1" applyFill="1" applyBorder="1" applyAlignment="1">
      <alignment horizontal="center" vertical="center" shrinkToFit="1"/>
    </xf>
    <xf numFmtId="0" fontId="11" fillId="7" borderId="16" xfId="0" applyFont="1" applyFill="1" applyBorder="1" applyAlignment="1">
      <alignment horizontal="center" vertical="center"/>
    </xf>
    <xf numFmtId="0" fontId="5" fillId="8" borderId="17" xfId="0" applyFont="1" applyFill="1" applyBorder="1" applyAlignment="1">
      <alignment horizontal="center" vertical="center"/>
    </xf>
    <xf numFmtId="0" fontId="5" fillId="8" borderId="17" xfId="0" applyFont="1" applyFill="1" applyBorder="1" applyAlignment="1">
      <alignment horizontal="center" vertical="center"/>
    </xf>
    <xf numFmtId="0" fontId="10" fillId="8" borderId="17" xfId="0" applyFont="1" applyFill="1" applyBorder="1" applyAlignment="1">
      <alignment horizontal="center" vertical="center"/>
    </xf>
    <xf numFmtId="0" fontId="11" fillId="8" borderId="17" xfId="0" applyFont="1" applyFill="1" applyBorder="1" applyAlignment="1">
      <alignment horizontal="center" vertical="center"/>
    </xf>
    <xf numFmtId="0" fontId="11" fillId="8" borderId="17" xfId="0" applyFont="1" applyFill="1" applyBorder="1" applyAlignment="1">
      <alignment horizontal="center" vertical="center"/>
    </xf>
    <xf numFmtId="164" fontId="5" fillId="3" borderId="0" xfId="0" applyNumberFormat="1" applyFont="1" applyFill="1" applyBorder="1"/>
    <xf numFmtId="164" fontId="5" fillId="4" borderId="0" xfId="0" applyNumberFormat="1" applyFont="1" applyFill="1" applyBorder="1" applyAlignment="1">
      <alignment horizontal="center" wrapText="1"/>
    </xf>
    <xf numFmtId="0" fontId="11" fillId="0" borderId="0" xfId="0" applyFont="1"/>
    <xf numFmtId="0" fontId="5" fillId="2" borderId="19" xfId="0" applyFont="1" applyFill="1" applyBorder="1" applyAlignment="1">
      <alignment horizontal="center" vertical="center"/>
    </xf>
    <xf numFmtId="0" fontId="11" fillId="11" borderId="20" xfId="0" applyFont="1" applyFill="1" applyBorder="1" applyAlignment="1">
      <alignment horizontal="center" vertical="center"/>
    </xf>
    <xf numFmtId="0" fontId="5" fillId="8" borderId="9" xfId="0" applyFont="1" applyFill="1" applyBorder="1" applyAlignment="1">
      <alignment horizontal="center" vertical="center"/>
    </xf>
    <xf numFmtId="0" fontId="5" fillId="8" borderId="21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14" fontId="8" fillId="9" borderId="11" xfId="0" applyNumberFormat="1" applyFont="1" applyFill="1" applyBorder="1" applyAlignment="1">
      <alignment horizontal="center" vertical="center"/>
    </xf>
    <xf numFmtId="2" fontId="16" fillId="3" borderId="9" xfId="0" applyNumberFormat="1" applyFont="1" applyFill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 shrinkToFit="1"/>
    </xf>
    <xf numFmtId="0" fontId="17" fillId="3" borderId="4" xfId="0" applyFont="1" applyFill="1" applyBorder="1" applyAlignment="1">
      <alignment horizontal="center" vertical="center"/>
    </xf>
    <xf numFmtId="0" fontId="18" fillId="3" borderId="4" xfId="0" applyFont="1" applyFill="1" applyBorder="1" applyAlignment="1">
      <alignment horizontal="center" vertical="center"/>
    </xf>
    <xf numFmtId="14" fontId="19" fillId="5" borderId="4" xfId="0" applyNumberFormat="1" applyFont="1" applyFill="1" applyBorder="1" applyAlignment="1">
      <alignment horizontal="center" vertical="center" wrapText="1"/>
    </xf>
    <xf numFmtId="14" fontId="19" fillId="4" borderId="3" xfId="0" applyNumberFormat="1" applyFont="1" applyFill="1" applyBorder="1" applyAlignment="1">
      <alignment horizontal="center" vertical="center" wrapText="1"/>
    </xf>
    <xf numFmtId="0" fontId="17" fillId="5" borderId="2" xfId="0" applyFont="1" applyFill="1" applyBorder="1" applyAlignment="1">
      <alignment horizontal="center" vertical="center" shrinkToFit="1"/>
    </xf>
    <xf numFmtId="0" fontId="17" fillId="4" borderId="23" xfId="0" applyFont="1" applyFill="1" applyBorder="1" applyAlignment="1">
      <alignment horizontal="center" vertical="center" shrinkToFit="1"/>
    </xf>
    <xf numFmtId="0" fontId="18" fillId="2" borderId="22" xfId="0" applyFont="1" applyFill="1" applyBorder="1" applyAlignment="1">
      <alignment horizontal="center" vertical="center"/>
    </xf>
    <xf numFmtId="0" fontId="17" fillId="5" borderId="23" xfId="0" applyFont="1" applyFill="1" applyBorder="1" applyAlignment="1">
      <alignment horizontal="center" vertical="center" shrinkToFit="1"/>
    </xf>
    <xf numFmtId="0" fontId="5" fillId="2" borderId="24" xfId="0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 shrinkToFit="1"/>
    </xf>
    <xf numFmtId="14" fontId="8" fillId="4" borderId="8" xfId="0" applyNumberFormat="1" applyFont="1" applyFill="1" applyBorder="1" applyAlignment="1">
      <alignment horizontal="center" vertical="center"/>
    </xf>
    <xf numFmtId="14" fontId="8" fillId="5" borderId="9" xfId="0" applyNumberFormat="1" applyFont="1" applyFill="1" applyBorder="1" applyAlignment="1">
      <alignment horizontal="center" vertical="center"/>
    </xf>
    <xf numFmtId="0" fontId="20" fillId="0" borderId="22" xfId="0" applyFont="1" applyBorder="1" applyAlignment="1">
      <alignment horizontal="center" vertical="center" wrapText="1"/>
    </xf>
    <xf numFmtId="0" fontId="20" fillId="7" borderId="22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shrinkToFit="1"/>
    </xf>
    <xf numFmtId="0" fontId="21" fillId="6" borderId="6" xfId="0" applyFont="1" applyFill="1" applyBorder="1" applyAlignment="1">
      <alignment horizontal="center" vertical="center" shrinkToFit="1"/>
    </xf>
    <xf numFmtId="0" fontId="17" fillId="4" borderId="7" xfId="0" applyFont="1" applyFill="1" applyBorder="1" applyAlignment="1">
      <alignment horizontal="center" vertical="center" shrinkToFit="1"/>
    </xf>
    <xf numFmtId="0" fontId="17" fillId="4" borderId="23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/>
    </xf>
    <xf numFmtId="0" fontId="5" fillId="7" borderId="21" xfId="0" applyFont="1" applyFill="1" applyBorder="1" applyAlignment="1">
      <alignment horizontal="center" vertical="center"/>
    </xf>
    <xf numFmtId="0" fontId="17" fillId="4" borderId="26" xfId="0" applyFont="1" applyFill="1" applyBorder="1" applyAlignment="1">
      <alignment horizontal="center" vertical="center" shrinkToFit="1"/>
    </xf>
    <xf numFmtId="0" fontId="11" fillId="7" borderId="28" xfId="0" applyFont="1" applyFill="1" applyBorder="1" applyAlignment="1">
      <alignment horizontal="center" vertical="center"/>
    </xf>
    <xf numFmtId="0" fontId="18" fillId="7" borderId="22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/>
    </xf>
    <xf numFmtId="0" fontId="5" fillId="8" borderId="20" xfId="0" applyFont="1" applyFill="1" applyBorder="1" applyAlignment="1">
      <alignment horizontal="center" vertical="center"/>
    </xf>
    <xf numFmtId="0" fontId="5" fillId="7" borderId="24" xfId="0" applyFont="1" applyFill="1" applyBorder="1" applyAlignment="1">
      <alignment horizontal="center" vertical="center"/>
    </xf>
    <xf numFmtId="165" fontId="18" fillId="7" borderId="22" xfId="0" applyNumberFormat="1" applyFont="1" applyFill="1" applyBorder="1" applyAlignment="1">
      <alignment horizontal="center" vertical="center"/>
    </xf>
    <xf numFmtId="17" fontId="17" fillId="4" borderId="2" xfId="0" applyNumberFormat="1" applyFont="1" applyFill="1" applyBorder="1" applyAlignment="1">
      <alignment horizontal="center" vertical="center" shrinkToFit="1"/>
    </xf>
    <xf numFmtId="0" fontId="22" fillId="2" borderId="1" xfId="0" applyFont="1" applyFill="1" applyBorder="1" applyAlignment="1">
      <alignment horizontal="center" vertical="center" wrapText="1"/>
    </xf>
    <xf numFmtId="0" fontId="21" fillId="5" borderId="2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/>
    </xf>
    <xf numFmtId="0" fontId="5" fillId="7" borderId="28" xfId="0" applyFont="1" applyFill="1" applyBorder="1" applyAlignment="1">
      <alignment horizontal="center" vertical="center"/>
    </xf>
    <xf numFmtId="0" fontId="21" fillId="6" borderId="1" xfId="0" applyFont="1" applyFill="1" applyBorder="1" applyAlignment="1">
      <alignment horizontal="center" vertical="center" shrinkToFit="1"/>
    </xf>
    <xf numFmtId="0" fontId="17" fillId="5" borderId="2" xfId="0" applyFont="1" applyFill="1" applyBorder="1" applyAlignment="1">
      <alignment horizontal="center" vertical="center"/>
    </xf>
    <xf numFmtId="0" fontId="21" fillId="6" borderId="1" xfId="0" applyFont="1" applyFill="1" applyBorder="1" applyAlignment="1">
      <alignment horizontal="center" vertical="center" wrapText="1"/>
    </xf>
    <xf numFmtId="0" fontId="17" fillId="5" borderId="2" xfId="0" applyFont="1" applyFill="1" applyBorder="1" applyAlignment="1">
      <alignment horizontal="center" vertical="center" wrapText="1"/>
    </xf>
    <xf numFmtId="165" fontId="23" fillId="7" borderId="22" xfId="0" applyNumberFormat="1" applyFont="1" applyFill="1" applyBorder="1" applyAlignment="1">
      <alignment horizontal="center" vertical="center"/>
    </xf>
    <xf numFmtId="2" fontId="23" fillId="7" borderId="22" xfId="0" applyNumberFormat="1" applyFont="1" applyFill="1" applyBorder="1" applyAlignment="1">
      <alignment horizontal="center" vertical="center"/>
    </xf>
    <xf numFmtId="0" fontId="17" fillId="7" borderId="3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18" fillId="2" borderId="31" xfId="0" applyFont="1" applyFill="1" applyBorder="1" applyAlignment="1">
      <alignment horizontal="center" vertical="center"/>
    </xf>
    <xf numFmtId="0" fontId="5" fillId="8" borderId="25" xfId="0" applyFont="1" applyFill="1" applyBorder="1" applyAlignment="1">
      <alignment horizontal="center" vertical="center"/>
    </xf>
    <xf numFmtId="0" fontId="18" fillId="8" borderId="22" xfId="0" applyFont="1" applyFill="1" applyBorder="1" applyAlignment="1">
      <alignment horizontal="center" vertical="center"/>
    </xf>
    <xf numFmtId="0" fontId="5" fillId="7" borderId="32" xfId="0" applyFont="1" applyFill="1" applyBorder="1" applyAlignment="1">
      <alignment horizontal="center" vertical="center"/>
    </xf>
    <xf numFmtId="2" fontId="24" fillId="7" borderId="22" xfId="0" applyNumberFormat="1" applyFont="1" applyFill="1" applyBorder="1" applyAlignment="1">
      <alignment horizontal="center" vertical="center"/>
    </xf>
    <xf numFmtId="0" fontId="24" fillId="2" borderId="31" xfId="0" applyFont="1" applyFill="1" applyBorder="1" applyAlignment="1">
      <alignment horizontal="center" vertical="center"/>
    </xf>
    <xf numFmtId="0" fontId="5" fillId="8" borderId="27" xfId="0" applyFont="1" applyFill="1" applyBorder="1" applyAlignment="1">
      <alignment horizontal="center" vertical="center"/>
    </xf>
    <xf numFmtId="0" fontId="5" fillId="3" borderId="33" xfId="0" applyFont="1" applyFill="1" applyBorder="1" applyAlignment="1">
      <alignment horizontal="center" vertical="center"/>
    </xf>
    <xf numFmtId="0" fontId="18" fillId="3" borderId="22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9" fillId="3" borderId="27" xfId="0" applyFont="1" applyFill="1" applyBorder="1" applyAlignment="1">
      <alignment horizontal="center" vertical="center"/>
    </xf>
    <xf numFmtId="0" fontId="9" fillId="8" borderId="20" xfId="0" applyFont="1" applyFill="1" applyBorder="1" applyAlignment="1">
      <alignment horizontal="center" vertical="center"/>
    </xf>
    <xf numFmtId="0" fontId="7" fillId="9" borderId="10" xfId="0" applyFont="1" applyFill="1" applyBorder="1" applyAlignment="1">
      <alignment horizontal="center" vertical="center"/>
    </xf>
    <xf numFmtId="0" fontId="6" fillId="0" borderId="13" xfId="0" applyFont="1" applyBorder="1"/>
    <xf numFmtId="0" fontId="8" fillId="5" borderId="6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/>
    </xf>
    <xf numFmtId="0" fontId="6" fillId="0" borderId="5" xfId="0" applyFont="1" applyBorder="1"/>
    <xf numFmtId="4" fontId="11" fillId="2" borderId="4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 shrinkToFit="1"/>
    </xf>
    <xf numFmtId="0" fontId="10" fillId="0" borderId="4" xfId="0" applyFont="1" applyBorder="1" applyAlignment="1">
      <alignment horizontal="center" vertical="center" wrapText="1" shrinkToFi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57"/>
  <sheetViews>
    <sheetView tabSelected="1" workbookViewId="0">
      <pane xSplit="2" ySplit="5" topLeftCell="C35" activePane="bottomRight" state="frozen"/>
      <selection pane="topRight" activeCell="C1" sqref="C1"/>
      <selection pane="bottomLeft" activeCell="A6" sqref="A6"/>
      <selection pane="bottomRight" activeCell="H43" sqref="H43"/>
    </sheetView>
  </sheetViews>
  <sheetFormatPr defaultColWidth="15.140625" defaultRowHeight="15" customHeight="1"/>
  <cols>
    <col min="1" max="1" width="25.5703125" customWidth="1"/>
    <col min="2" max="2" width="11.85546875" customWidth="1"/>
    <col min="3" max="3" width="17.5703125" customWidth="1"/>
    <col min="4" max="4" width="15.28515625" customWidth="1"/>
    <col min="5" max="5" width="13.5703125" customWidth="1"/>
    <col min="6" max="6" width="15.7109375" customWidth="1"/>
    <col min="7" max="15" width="8.42578125" customWidth="1"/>
  </cols>
  <sheetData>
    <row r="1" spans="1:15" hidden="1">
      <c r="A1" s="2" t="s">
        <v>1</v>
      </c>
      <c r="B1" s="3"/>
      <c r="C1" s="12"/>
      <c r="D1" s="12"/>
      <c r="E1" s="12"/>
      <c r="F1" s="12"/>
      <c r="G1" s="12"/>
      <c r="H1" s="12"/>
      <c r="I1" s="12"/>
      <c r="J1" s="13"/>
      <c r="K1" s="13"/>
      <c r="L1" s="13"/>
      <c r="M1" s="13"/>
      <c r="N1" s="12"/>
      <c r="O1" s="12"/>
    </row>
    <row r="2" spans="1:15" ht="15.75" customHeight="1" thickBot="1">
      <c r="A2" s="2"/>
      <c r="B2" s="3" t="s">
        <v>81</v>
      </c>
      <c r="C2" s="17"/>
      <c r="D2" s="12"/>
      <c r="E2" s="12"/>
      <c r="F2" s="12"/>
      <c r="G2" s="12"/>
      <c r="H2" s="12"/>
      <c r="I2" s="12"/>
      <c r="J2" s="13"/>
      <c r="K2" s="172"/>
      <c r="L2" s="173"/>
      <c r="M2" s="13"/>
      <c r="N2" s="12"/>
      <c r="O2" s="12"/>
    </row>
    <row r="3" spans="1:15">
      <c r="A3" s="169" t="s">
        <v>31</v>
      </c>
      <c r="B3" s="110">
        <v>42011</v>
      </c>
      <c r="C3" s="29"/>
      <c r="D3" s="29"/>
      <c r="E3" s="29"/>
      <c r="F3" s="29"/>
      <c r="G3" s="29" t="s">
        <v>42</v>
      </c>
      <c r="H3" s="29"/>
      <c r="I3" s="29"/>
      <c r="J3" s="29"/>
      <c r="K3" s="29"/>
      <c r="L3" s="29"/>
      <c r="M3" s="29"/>
      <c r="N3" s="29"/>
      <c r="O3" s="29"/>
    </row>
    <row r="4" spans="1:15" ht="39.75" customHeight="1">
      <c r="A4" s="170"/>
      <c r="B4" s="171" t="s">
        <v>82</v>
      </c>
      <c r="C4" s="116" t="s">
        <v>86</v>
      </c>
      <c r="D4" s="115" t="s">
        <v>85</v>
      </c>
      <c r="E4" s="30" t="s">
        <v>44</v>
      </c>
      <c r="F4" s="30" t="s">
        <v>135</v>
      </c>
      <c r="G4" s="30"/>
      <c r="H4" s="30"/>
      <c r="I4" s="30"/>
      <c r="J4" s="30"/>
      <c r="K4" s="30"/>
      <c r="L4" s="30"/>
      <c r="M4" s="30"/>
      <c r="N4" s="30"/>
      <c r="O4" s="30"/>
    </row>
    <row r="5" spans="1:15" ht="20.25" customHeight="1" thickBot="1">
      <c r="A5" s="170"/>
      <c r="B5" s="170"/>
      <c r="C5" s="123" t="s">
        <v>43</v>
      </c>
      <c r="D5" s="124">
        <v>42238</v>
      </c>
      <c r="E5" s="30">
        <v>42251</v>
      </c>
      <c r="F5" s="30">
        <v>42297</v>
      </c>
      <c r="G5" s="31" t="s">
        <v>45</v>
      </c>
      <c r="H5" s="32" t="s">
        <v>46</v>
      </c>
      <c r="I5" s="31" t="s">
        <v>47</v>
      </c>
      <c r="J5" s="31" t="s">
        <v>48</v>
      </c>
      <c r="K5" s="31" t="s">
        <v>49</v>
      </c>
      <c r="L5" s="33" t="s">
        <v>50</v>
      </c>
      <c r="M5" s="31" t="s">
        <v>51</v>
      </c>
      <c r="N5" s="34" t="s">
        <v>52</v>
      </c>
      <c r="O5" s="30" t="s">
        <v>50</v>
      </c>
    </row>
    <row r="6" spans="1:15" ht="45" customHeight="1" thickBot="1">
      <c r="A6" s="35" t="s">
        <v>53</v>
      </c>
      <c r="B6" s="122" t="s">
        <v>54</v>
      </c>
      <c r="C6" s="126" t="s">
        <v>84</v>
      </c>
      <c r="D6" s="125" t="s">
        <v>87</v>
      </c>
      <c r="E6" s="177" t="s">
        <v>136</v>
      </c>
      <c r="F6" s="178" t="s">
        <v>137</v>
      </c>
      <c r="G6" s="37"/>
      <c r="H6" s="39"/>
      <c r="I6" s="38"/>
      <c r="J6" s="37"/>
      <c r="K6" s="37"/>
      <c r="L6" s="40"/>
      <c r="M6" s="37"/>
      <c r="N6" s="41"/>
      <c r="O6" s="37"/>
    </row>
    <row r="7" spans="1:15" ht="15.75" customHeight="1" thickBot="1">
      <c r="A7" s="42" t="s">
        <v>0</v>
      </c>
      <c r="B7" s="118" t="s">
        <v>2</v>
      </c>
      <c r="C7" s="119">
        <v>167</v>
      </c>
      <c r="D7" s="152">
        <v>146</v>
      </c>
      <c r="E7" s="43">
        <v>142</v>
      </c>
      <c r="F7" s="43">
        <v>136</v>
      </c>
      <c r="G7" s="43"/>
      <c r="H7" s="43"/>
      <c r="I7" s="44"/>
      <c r="J7" s="45"/>
      <c r="K7" s="45"/>
      <c r="L7" s="46"/>
      <c r="M7" s="43"/>
      <c r="N7" s="47"/>
      <c r="O7" s="48"/>
    </row>
    <row r="8" spans="1:15" ht="15.75" customHeight="1" thickBot="1">
      <c r="A8" s="42" t="s">
        <v>3</v>
      </c>
      <c r="B8" s="120" t="s">
        <v>92</v>
      </c>
      <c r="C8" s="119">
        <v>162</v>
      </c>
      <c r="D8" s="119">
        <v>106</v>
      </c>
      <c r="E8" s="166">
        <v>113</v>
      </c>
      <c r="F8" s="43">
        <v>115</v>
      </c>
      <c r="G8" s="43"/>
      <c r="H8" s="43"/>
      <c r="I8" s="43"/>
      <c r="J8" s="43"/>
      <c r="K8" s="45"/>
      <c r="L8" s="46"/>
      <c r="M8" s="45"/>
      <c r="N8" s="47"/>
      <c r="O8" s="48"/>
    </row>
    <row r="9" spans="1:15" ht="15.75" customHeight="1" thickBot="1">
      <c r="A9" s="59" t="s">
        <v>25</v>
      </c>
      <c r="B9" s="118" t="s">
        <v>88</v>
      </c>
      <c r="C9" s="135">
        <v>68</v>
      </c>
      <c r="D9" s="143">
        <v>29</v>
      </c>
      <c r="E9" s="70">
        <v>30</v>
      </c>
      <c r="F9" s="70">
        <v>28</v>
      </c>
      <c r="G9" s="74"/>
      <c r="H9" s="71"/>
      <c r="I9" s="76"/>
      <c r="J9" s="73"/>
      <c r="K9" s="70"/>
      <c r="L9" s="46"/>
      <c r="M9" s="74"/>
      <c r="N9" s="55"/>
      <c r="O9" s="74"/>
    </row>
    <row r="10" spans="1:15" ht="15.75" customHeight="1" thickBot="1">
      <c r="A10" s="59" t="s">
        <v>27</v>
      </c>
      <c r="B10" s="112" t="s">
        <v>89</v>
      </c>
      <c r="C10" s="144">
        <v>37</v>
      </c>
      <c r="D10" s="81">
        <v>24</v>
      </c>
      <c r="E10" s="70">
        <v>26</v>
      </c>
      <c r="F10" s="70">
        <v>27</v>
      </c>
      <c r="G10" s="74"/>
      <c r="H10" s="74"/>
      <c r="I10" s="76"/>
      <c r="J10" s="74"/>
      <c r="K10" s="70"/>
      <c r="L10" s="46"/>
      <c r="M10" s="74"/>
      <c r="N10" s="55"/>
      <c r="O10" s="74"/>
    </row>
    <row r="11" spans="1:15" ht="15.75" customHeight="1" thickBot="1">
      <c r="A11" s="42" t="s">
        <v>29</v>
      </c>
      <c r="B11" s="130" t="s">
        <v>90</v>
      </c>
      <c r="C11" s="119">
        <v>36.299999999999997</v>
      </c>
      <c r="D11" s="119">
        <v>23.3</v>
      </c>
      <c r="E11" s="166">
        <v>22.5</v>
      </c>
      <c r="F11" s="175">
        <v>23.6</v>
      </c>
      <c r="G11" s="48"/>
      <c r="H11" s="48"/>
      <c r="I11" s="48"/>
      <c r="J11" s="48"/>
      <c r="K11" s="75"/>
      <c r="L11" s="54"/>
      <c r="M11" s="75"/>
      <c r="N11" s="47"/>
      <c r="O11" s="48"/>
    </row>
    <row r="12" spans="1:15" ht="15.75" hidden="1" customHeight="1">
      <c r="A12" s="59" t="s">
        <v>62</v>
      </c>
      <c r="B12" s="60" t="s">
        <v>63</v>
      </c>
      <c r="C12" s="132"/>
      <c r="D12" s="165"/>
      <c r="E12" s="76"/>
      <c r="F12" s="175"/>
      <c r="G12" s="70"/>
      <c r="H12" s="70"/>
      <c r="I12" s="70"/>
      <c r="J12" s="70"/>
      <c r="K12" s="76"/>
      <c r="L12" s="77"/>
      <c r="M12" s="76"/>
      <c r="N12" s="47"/>
      <c r="O12" s="70"/>
    </row>
    <row r="13" spans="1:15" ht="15.75" hidden="1" customHeight="1">
      <c r="A13" s="59" t="s">
        <v>64</v>
      </c>
      <c r="B13" s="60" t="s">
        <v>65</v>
      </c>
      <c r="C13" s="78"/>
      <c r="D13" s="70"/>
      <c r="E13" s="76"/>
      <c r="F13" s="175"/>
      <c r="G13" s="74"/>
      <c r="H13" s="74"/>
      <c r="I13" s="74"/>
      <c r="J13" s="74"/>
      <c r="K13" s="70"/>
      <c r="L13" s="46"/>
      <c r="M13" s="74"/>
      <c r="N13" s="55"/>
      <c r="O13" s="74"/>
    </row>
    <row r="14" spans="1:15" ht="15.75" hidden="1" customHeight="1">
      <c r="A14" s="79" t="s">
        <v>66</v>
      </c>
      <c r="B14" s="80" t="s">
        <v>67</v>
      </c>
      <c r="C14" s="63"/>
      <c r="D14" s="65"/>
      <c r="E14" s="92"/>
      <c r="F14" s="176"/>
      <c r="G14" s="81"/>
      <c r="H14" s="81"/>
      <c r="I14" s="81"/>
      <c r="J14" s="81"/>
      <c r="K14" s="65"/>
      <c r="L14" s="67"/>
      <c r="M14" s="81"/>
      <c r="N14" s="82"/>
      <c r="O14" s="81"/>
    </row>
    <row r="15" spans="1:15" ht="15.75" customHeight="1" thickBot="1">
      <c r="A15" s="128" t="s">
        <v>62</v>
      </c>
      <c r="B15" s="133" t="s">
        <v>72</v>
      </c>
      <c r="C15" s="135">
        <v>9.4</v>
      </c>
      <c r="D15" s="164">
        <v>6.8</v>
      </c>
      <c r="E15" s="167">
        <v>6.9</v>
      </c>
      <c r="F15" s="176">
        <v>6.8</v>
      </c>
      <c r="G15" s="81"/>
      <c r="H15" s="81"/>
      <c r="I15" s="81"/>
      <c r="J15" s="81"/>
      <c r="K15" s="65"/>
      <c r="L15" s="67"/>
      <c r="M15" s="81"/>
      <c r="N15" s="82"/>
      <c r="O15" s="81"/>
    </row>
    <row r="16" spans="1:15" ht="15.75" customHeight="1">
      <c r="A16" s="128" t="s">
        <v>96</v>
      </c>
      <c r="B16" s="129" t="s">
        <v>97</v>
      </c>
      <c r="C16" s="134">
        <v>25.9</v>
      </c>
      <c r="D16" s="163">
        <v>16.5</v>
      </c>
      <c r="E16" s="65">
        <v>15.6</v>
      </c>
      <c r="F16" s="65"/>
      <c r="G16" s="81"/>
      <c r="H16" s="81"/>
      <c r="I16" s="81"/>
      <c r="J16" s="81"/>
      <c r="K16" s="65"/>
      <c r="L16" s="67"/>
      <c r="M16" s="81"/>
      <c r="N16" s="82"/>
      <c r="O16" s="81"/>
    </row>
    <row r="17" spans="1:15" ht="15.75" customHeight="1">
      <c r="A17" s="42" t="s">
        <v>5</v>
      </c>
      <c r="B17" s="112" t="s">
        <v>6</v>
      </c>
      <c r="C17" s="121">
        <v>6.74</v>
      </c>
      <c r="D17" s="153">
        <v>4.34</v>
      </c>
      <c r="E17" s="44">
        <v>3.39</v>
      </c>
      <c r="F17" s="49">
        <v>3.91</v>
      </c>
      <c r="H17" s="43"/>
      <c r="I17" s="44"/>
      <c r="J17" s="45"/>
      <c r="K17" s="45"/>
      <c r="L17" s="46"/>
      <c r="M17" s="43"/>
      <c r="N17" s="47"/>
      <c r="O17" s="48"/>
    </row>
    <row r="18" spans="1:15" ht="15.75" customHeight="1">
      <c r="A18" s="127" t="s">
        <v>93</v>
      </c>
      <c r="B18" s="112" t="s">
        <v>94</v>
      </c>
      <c r="C18" s="121">
        <v>78</v>
      </c>
      <c r="D18" s="48">
        <v>85</v>
      </c>
      <c r="E18" s="48">
        <v>88</v>
      </c>
      <c r="F18" s="174">
        <v>82</v>
      </c>
      <c r="H18" s="48"/>
      <c r="I18" s="44"/>
      <c r="J18" s="45"/>
      <c r="K18" s="45"/>
      <c r="L18" s="46"/>
      <c r="M18" s="48"/>
      <c r="N18" s="47"/>
      <c r="O18" s="48"/>
    </row>
    <row r="19" spans="1:15" ht="15.75" customHeight="1">
      <c r="A19" s="136" t="s">
        <v>95</v>
      </c>
      <c r="B19" s="140" t="s">
        <v>102</v>
      </c>
      <c r="C19" s="121">
        <v>17</v>
      </c>
      <c r="D19" s="48">
        <v>29</v>
      </c>
      <c r="E19" s="48">
        <v>27</v>
      </c>
      <c r="F19" s="174">
        <v>30</v>
      </c>
      <c r="H19" s="48"/>
      <c r="I19" s="44"/>
      <c r="J19" s="45"/>
      <c r="K19" s="45"/>
      <c r="L19" s="46"/>
      <c r="M19" s="48"/>
      <c r="N19" s="47"/>
      <c r="O19" s="48"/>
    </row>
    <row r="20" spans="1:15" ht="15.75" customHeight="1">
      <c r="A20" s="136" t="s">
        <v>100</v>
      </c>
      <c r="B20" s="140" t="s">
        <v>101</v>
      </c>
      <c r="C20" s="121">
        <v>49.1</v>
      </c>
      <c r="D20" s="48">
        <v>43.2</v>
      </c>
      <c r="E20" s="48">
        <v>43</v>
      </c>
      <c r="F20" s="49"/>
      <c r="H20" s="48"/>
      <c r="I20" s="44"/>
      <c r="J20" s="45"/>
      <c r="K20" s="45"/>
      <c r="L20" s="46"/>
      <c r="M20" s="48"/>
      <c r="N20" s="47"/>
      <c r="O20" s="48"/>
    </row>
    <row r="21" spans="1:15" ht="26.25" customHeight="1">
      <c r="A21" s="141" t="s">
        <v>103</v>
      </c>
      <c r="B21" s="140" t="s">
        <v>104</v>
      </c>
      <c r="C21" s="121">
        <v>87.5</v>
      </c>
      <c r="D21" s="48">
        <v>86.6</v>
      </c>
      <c r="E21" s="48">
        <v>87.6</v>
      </c>
      <c r="F21" s="49"/>
      <c r="H21" s="48"/>
      <c r="I21" s="44"/>
      <c r="J21" s="45"/>
      <c r="K21" s="45"/>
      <c r="L21" s="46"/>
      <c r="M21" s="48"/>
      <c r="N21" s="47"/>
      <c r="O21" s="48"/>
    </row>
    <row r="22" spans="1:15" ht="49.5" customHeight="1">
      <c r="A22" s="141" t="s">
        <v>105</v>
      </c>
      <c r="B22" s="140" t="s">
        <v>106</v>
      </c>
      <c r="C22" s="121">
        <v>29.8</v>
      </c>
      <c r="D22" s="48">
        <v>29.3</v>
      </c>
      <c r="E22" s="48">
        <v>28.9</v>
      </c>
      <c r="F22" s="49"/>
      <c r="H22" s="48"/>
      <c r="I22" s="44"/>
      <c r="J22" s="45"/>
      <c r="K22" s="45"/>
      <c r="L22" s="46"/>
      <c r="M22" s="48"/>
      <c r="N22" s="47"/>
      <c r="O22" s="48"/>
    </row>
    <row r="23" spans="1:15" ht="49.5" customHeight="1">
      <c r="A23" s="141" t="s">
        <v>107</v>
      </c>
      <c r="B23" s="140" t="s">
        <v>108</v>
      </c>
      <c r="C23" s="121">
        <v>34</v>
      </c>
      <c r="D23" s="48">
        <v>33.799999999999997</v>
      </c>
      <c r="E23" s="48">
        <v>33</v>
      </c>
      <c r="F23" s="49"/>
      <c r="H23" s="48"/>
      <c r="I23" s="44"/>
      <c r="J23" s="45"/>
      <c r="K23" s="45"/>
      <c r="L23" s="46"/>
      <c r="M23" s="48"/>
      <c r="N23" s="47"/>
      <c r="O23" s="48"/>
    </row>
    <row r="24" spans="1:15" ht="49.5" customHeight="1">
      <c r="A24" s="141" t="s">
        <v>109</v>
      </c>
      <c r="B24" s="140" t="s">
        <v>110</v>
      </c>
      <c r="C24" s="121">
        <v>40</v>
      </c>
      <c r="D24" s="48">
        <v>41.7</v>
      </c>
      <c r="E24" s="48">
        <v>44.2</v>
      </c>
      <c r="F24" s="49">
        <v>55.8</v>
      </c>
      <c r="H24" s="48"/>
      <c r="I24" s="44"/>
      <c r="J24" s="45"/>
      <c r="K24" s="45"/>
      <c r="L24" s="46"/>
      <c r="M24" s="48"/>
      <c r="N24" s="47"/>
      <c r="O24" s="48"/>
    </row>
    <row r="25" spans="1:15" ht="49.5" customHeight="1">
      <c r="A25" s="141" t="s">
        <v>111</v>
      </c>
      <c r="B25" s="140" t="s">
        <v>112</v>
      </c>
      <c r="C25" s="121">
        <v>12.6</v>
      </c>
      <c r="D25" s="48">
        <v>13.1</v>
      </c>
      <c r="E25" s="48">
        <v>13.7</v>
      </c>
      <c r="F25" s="49">
        <v>16.399999999999999</v>
      </c>
      <c r="H25" s="48"/>
      <c r="I25" s="44"/>
      <c r="J25" s="45"/>
      <c r="K25" s="45"/>
      <c r="L25" s="46"/>
      <c r="M25" s="48"/>
      <c r="N25" s="47"/>
      <c r="O25" s="48"/>
    </row>
    <row r="26" spans="1:15" ht="49.5" customHeight="1">
      <c r="A26" s="141" t="s">
        <v>114</v>
      </c>
      <c r="B26" s="140" t="s">
        <v>115</v>
      </c>
      <c r="C26" s="121">
        <v>13.7</v>
      </c>
      <c r="D26" s="48">
        <v>14.6</v>
      </c>
      <c r="E26" s="48">
        <v>16.2</v>
      </c>
      <c r="F26" s="49"/>
      <c r="H26" s="48"/>
      <c r="I26" s="44"/>
      <c r="J26" s="45"/>
      <c r="K26" s="45"/>
      <c r="L26" s="46"/>
      <c r="M26" s="48"/>
      <c r="N26" s="47"/>
      <c r="O26" s="48"/>
    </row>
    <row r="27" spans="1:15" ht="49.5" customHeight="1">
      <c r="A27" s="141" t="s">
        <v>113</v>
      </c>
      <c r="B27" s="140" t="s">
        <v>116</v>
      </c>
      <c r="C27" s="121">
        <v>10.9</v>
      </c>
      <c r="D27" s="48">
        <v>11.8</v>
      </c>
      <c r="E27" s="48">
        <v>12.2</v>
      </c>
      <c r="F27" s="49"/>
      <c r="H27" s="48"/>
      <c r="I27" s="44"/>
      <c r="J27" s="45"/>
      <c r="K27" s="45"/>
      <c r="L27" s="46"/>
      <c r="M27" s="48"/>
      <c r="N27" s="47"/>
      <c r="O27" s="48"/>
    </row>
    <row r="28" spans="1:15" ht="49.5" customHeight="1" thickBot="1">
      <c r="A28" s="141" t="s">
        <v>117</v>
      </c>
      <c r="B28" s="140" t="s">
        <v>118</v>
      </c>
      <c r="C28" s="121">
        <v>0.18</v>
      </c>
      <c r="D28" s="155">
        <v>0.12</v>
      </c>
      <c r="E28" s="48">
        <v>0.14000000000000001</v>
      </c>
      <c r="F28" s="49"/>
      <c r="H28" s="48"/>
      <c r="I28" s="44"/>
      <c r="J28" s="45"/>
      <c r="K28" s="45"/>
      <c r="L28" s="46"/>
      <c r="M28" s="48"/>
      <c r="N28" s="47"/>
      <c r="O28" s="48"/>
    </row>
    <row r="29" spans="1:15" ht="49.5" customHeight="1" thickBot="1">
      <c r="A29" s="141" t="s">
        <v>119</v>
      </c>
      <c r="B29" s="140" t="s">
        <v>120</v>
      </c>
      <c r="C29" s="154">
        <v>53.6</v>
      </c>
      <c r="D29" s="119">
        <v>39</v>
      </c>
      <c r="E29" s="166">
        <v>37.700000000000003</v>
      </c>
      <c r="F29" s="49"/>
      <c r="H29" s="48"/>
      <c r="I29" s="44"/>
      <c r="J29" s="45"/>
      <c r="K29" s="45"/>
      <c r="L29" s="46"/>
      <c r="M29" s="48"/>
      <c r="N29" s="47"/>
      <c r="O29" s="48"/>
    </row>
    <row r="30" spans="1:15" ht="39.75" customHeight="1">
      <c r="A30" s="42" t="s">
        <v>13</v>
      </c>
      <c r="B30" s="142" t="s">
        <v>121</v>
      </c>
      <c r="C30" s="104">
        <v>3.61</v>
      </c>
      <c r="D30" s="156">
        <v>1.68</v>
      </c>
      <c r="E30" s="109">
        <v>1.28</v>
      </c>
      <c r="F30" s="109"/>
      <c r="G30" s="108"/>
      <c r="H30" s="108"/>
      <c r="I30" s="109"/>
      <c r="J30" s="108"/>
      <c r="K30" s="109"/>
      <c r="L30" s="109"/>
      <c r="M30" s="108"/>
      <c r="N30" s="105"/>
      <c r="O30" s="56"/>
    </row>
    <row r="31" spans="1:15" ht="43.5" customHeight="1" thickBot="1">
      <c r="A31" s="145" t="s">
        <v>123</v>
      </c>
      <c r="B31" s="148" t="s">
        <v>124</v>
      </c>
      <c r="C31" s="131">
        <v>2.25</v>
      </c>
      <c r="D31" s="106">
        <v>2.02</v>
      </c>
      <c r="E31" s="52">
        <v>1.68</v>
      </c>
      <c r="F31" s="52"/>
      <c r="G31" s="52"/>
      <c r="H31" s="52"/>
      <c r="I31" s="52"/>
      <c r="J31" s="52"/>
      <c r="K31" s="52"/>
      <c r="L31" s="46"/>
      <c r="M31" s="52"/>
      <c r="N31" s="47"/>
      <c r="O31" s="52"/>
    </row>
    <row r="32" spans="1:15" ht="27" customHeight="1" thickBot="1">
      <c r="A32" s="147" t="s">
        <v>122</v>
      </c>
      <c r="B32" s="146" t="s">
        <v>18</v>
      </c>
      <c r="C32" s="159">
        <v>33.4</v>
      </c>
      <c r="D32" s="158">
        <v>46.5</v>
      </c>
      <c r="E32" s="168">
        <v>49.9</v>
      </c>
      <c r="F32" s="57"/>
      <c r="G32" s="57"/>
      <c r="H32" s="57"/>
      <c r="I32" s="57"/>
      <c r="J32" s="58"/>
      <c r="K32" s="58"/>
      <c r="L32" s="54"/>
      <c r="M32" s="58"/>
      <c r="N32" s="55"/>
      <c r="O32" s="53"/>
    </row>
    <row r="33" spans="1:15" ht="15.75" customHeight="1" thickBot="1">
      <c r="A33" s="145" t="s">
        <v>125</v>
      </c>
      <c r="B33" s="120" t="s">
        <v>91</v>
      </c>
      <c r="C33" s="139">
        <v>11.1</v>
      </c>
      <c r="D33" s="158">
        <v>13.1</v>
      </c>
      <c r="E33" s="168">
        <v>11.8</v>
      </c>
      <c r="F33" s="57">
        <v>11</v>
      </c>
      <c r="G33" s="51"/>
      <c r="H33" s="51"/>
      <c r="I33" s="51"/>
      <c r="J33" s="51"/>
      <c r="K33" s="51"/>
      <c r="L33" s="46"/>
      <c r="M33" s="51"/>
      <c r="N33" s="47"/>
      <c r="O33" s="52"/>
    </row>
    <row r="34" spans="1:15" ht="44.25" customHeight="1" thickBot="1">
      <c r="A34" s="145" t="s">
        <v>133</v>
      </c>
      <c r="B34" s="148" t="s">
        <v>134</v>
      </c>
      <c r="C34" s="160">
        <v>0.75</v>
      </c>
      <c r="D34" s="161">
        <v>0.56999999999999995</v>
      </c>
      <c r="E34" s="137">
        <v>0.4</v>
      </c>
      <c r="F34" s="57"/>
      <c r="G34" s="52"/>
      <c r="H34" s="52"/>
      <c r="I34" s="52"/>
      <c r="J34" s="52"/>
      <c r="K34" s="52"/>
      <c r="L34" s="46"/>
      <c r="M34" s="52"/>
      <c r="N34" s="47"/>
      <c r="O34" s="52"/>
    </row>
    <row r="35" spans="1:15" ht="45" customHeight="1" thickBot="1">
      <c r="A35" s="145" t="s">
        <v>128</v>
      </c>
      <c r="B35" s="148" t="s">
        <v>129</v>
      </c>
      <c r="C35" s="150">
        <v>0.11</v>
      </c>
      <c r="D35" s="157">
        <v>0.05</v>
      </c>
      <c r="E35" s="57">
        <v>0.02</v>
      </c>
      <c r="F35" s="57">
        <v>0.02</v>
      </c>
      <c r="G35" s="52"/>
      <c r="H35" s="52"/>
      <c r="I35" s="52"/>
      <c r="J35" s="52"/>
      <c r="K35" s="52"/>
      <c r="L35" s="46"/>
      <c r="M35" s="52"/>
      <c r="N35" s="47"/>
      <c r="O35" s="52"/>
    </row>
    <row r="36" spans="1:15" ht="29.25" customHeight="1" thickBot="1">
      <c r="A36" s="147" t="s">
        <v>126</v>
      </c>
      <c r="B36" s="120" t="s">
        <v>127</v>
      </c>
      <c r="C36" s="149">
        <v>1.6</v>
      </c>
      <c r="D36" s="162">
        <v>1.2</v>
      </c>
      <c r="E36" s="52">
        <v>0.6</v>
      </c>
      <c r="F36" s="53">
        <v>0.5</v>
      </c>
      <c r="G36" s="52"/>
      <c r="H36" s="52"/>
      <c r="I36" s="52"/>
      <c r="J36" s="52"/>
      <c r="K36" s="52"/>
      <c r="L36" s="46"/>
      <c r="M36" s="52"/>
      <c r="N36" s="47"/>
      <c r="O36" s="52"/>
    </row>
    <row r="37" spans="1:15" ht="15.75" customHeight="1" thickBot="1">
      <c r="A37" s="59" t="s">
        <v>55</v>
      </c>
      <c r="B37" s="120" t="s">
        <v>99</v>
      </c>
      <c r="C37" s="135">
        <v>5.61</v>
      </c>
      <c r="D37" s="137">
        <v>4.99</v>
      </c>
      <c r="E37" s="137">
        <v>4.91</v>
      </c>
      <c r="F37" s="51"/>
      <c r="G37" s="51"/>
      <c r="H37" s="51"/>
      <c r="I37" s="51"/>
      <c r="J37" s="51"/>
      <c r="K37" s="51"/>
      <c r="L37" s="46"/>
      <c r="M37" s="51"/>
      <c r="N37" s="47"/>
      <c r="O37" s="52"/>
    </row>
    <row r="38" spans="1:15" ht="15.75" hidden="1" customHeight="1">
      <c r="A38" s="59" t="s">
        <v>56</v>
      </c>
      <c r="B38" s="60" t="s">
        <v>57</v>
      </c>
      <c r="C38" s="138"/>
      <c r="D38" s="107"/>
      <c r="E38" s="51"/>
      <c r="F38" s="51"/>
      <c r="G38" s="52"/>
      <c r="H38" s="52"/>
      <c r="I38" s="52"/>
      <c r="J38" s="52"/>
      <c r="K38" s="52"/>
      <c r="L38" s="46"/>
      <c r="M38" s="52"/>
      <c r="N38" s="47"/>
      <c r="O38" s="52"/>
    </row>
    <row r="39" spans="1:15" ht="15.75" hidden="1" customHeight="1">
      <c r="A39" s="59" t="s">
        <v>58</v>
      </c>
      <c r="B39" s="60" t="s">
        <v>59</v>
      </c>
      <c r="C39" s="61"/>
      <c r="D39" s="51"/>
      <c r="E39" s="51"/>
      <c r="F39" s="51"/>
      <c r="G39" s="52"/>
      <c r="H39" s="52"/>
      <c r="I39" s="52"/>
      <c r="J39" s="52"/>
      <c r="K39" s="52"/>
      <c r="L39" s="46"/>
      <c r="M39" s="52"/>
      <c r="N39" s="47"/>
      <c r="O39" s="52"/>
    </row>
    <row r="40" spans="1:15" ht="15.75" hidden="1" customHeight="1">
      <c r="A40" s="59" t="s">
        <v>60</v>
      </c>
      <c r="B40" s="60" t="s">
        <v>61</v>
      </c>
      <c r="C40" s="61"/>
      <c r="D40" s="51"/>
      <c r="E40" s="51"/>
      <c r="F40" s="51"/>
      <c r="G40" s="52"/>
      <c r="H40" s="52"/>
      <c r="I40" s="52"/>
      <c r="J40" s="52"/>
      <c r="K40" s="52"/>
      <c r="L40" s="46"/>
      <c r="M40" s="52"/>
      <c r="N40" s="47"/>
      <c r="O40" s="52"/>
    </row>
    <row r="41" spans="1:15" ht="41.25" customHeight="1">
      <c r="A41" s="145" t="s">
        <v>132</v>
      </c>
      <c r="B41" s="148" t="s">
        <v>129</v>
      </c>
      <c r="C41" s="61">
        <v>0.03</v>
      </c>
      <c r="D41" s="52">
        <v>0.02</v>
      </c>
      <c r="E41" s="151">
        <v>0.01</v>
      </c>
      <c r="F41" s="57">
        <v>0</v>
      </c>
      <c r="G41" s="52"/>
      <c r="H41" s="52"/>
      <c r="I41" s="52"/>
      <c r="J41" s="52"/>
      <c r="K41" s="52"/>
      <c r="L41" s="46"/>
      <c r="M41" s="52"/>
      <c r="N41" s="47"/>
      <c r="O41" s="52"/>
    </row>
    <row r="42" spans="1:15" ht="15.75" customHeight="1">
      <c r="A42" s="145" t="s">
        <v>130</v>
      </c>
      <c r="B42" s="117" t="s">
        <v>131</v>
      </c>
      <c r="C42" s="151">
        <v>0.3</v>
      </c>
      <c r="D42" s="52">
        <v>0.2</v>
      </c>
      <c r="E42" s="61">
        <v>0.3</v>
      </c>
      <c r="F42" s="57">
        <v>0</v>
      </c>
      <c r="G42" s="52"/>
      <c r="H42" s="52"/>
      <c r="I42" s="52"/>
      <c r="J42" s="52"/>
      <c r="K42" s="52"/>
      <c r="L42" s="46"/>
      <c r="M42" s="52"/>
      <c r="N42" s="47"/>
      <c r="O42" s="52"/>
    </row>
    <row r="43" spans="1:15" ht="15.75" customHeight="1">
      <c r="A43" s="35" t="s">
        <v>21</v>
      </c>
      <c r="B43" s="117" t="s">
        <v>83</v>
      </c>
      <c r="C43" s="50">
        <v>2</v>
      </c>
      <c r="D43" s="51">
        <v>5</v>
      </c>
      <c r="E43" s="51">
        <v>2</v>
      </c>
      <c r="F43" s="51"/>
      <c r="G43" s="51"/>
      <c r="H43" s="51"/>
      <c r="I43" s="57"/>
      <c r="J43" s="51"/>
      <c r="K43" s="58"/>
      <c r="L43" s="46"/>
      <c r="M43" s="51"/>
      <c r="N43" s="47"/>
      <c r="O43" s="52"/>
    </row>
    <row r="44" spans="1:15" ht="15.75" customHeight="1">
      <c r="A44" s="62" t="s">
        <v>23</v>
      </c>
      <c r="B44" s="129" t="s">
        <v>98</v>
      </c>
      <c r="C44" s="63">
        <v>75.400000000000006</v>
      </c>
      <c r="D44" s="64">
        <v>69.400000000000006</v>
      </c>
      <c r="E44" s="64">
        <v>67.5</v>
      </c>
      <c r="F44" s="65">
        <v>66.099999999999994</v>
      </c>
      <c r="G44" s="64"/>
      <c r="H44" s="64"/>
      <c r="I44" s="64"/>
      <c r="J44" s="66"/>
      <c r="K44" s="66"/>
      <c r="L44" s="67"/>
      <c r="M44" s="66"/>
      <c r="N44" s="68"/>
      <c r="O44" s="65"/>
    </row>
    <row r="45" spans="1:15" ht="15.75" customHeight="1">
      <c r="A45" s="62" t="s">
        <v>32</v>
      </c>
      <c r="B45" s="80" t="s">
        <v>68</v>
      </c>
      <c r="C45" s="63"/>
      <c r="D45" s="111"/>
      <c r="E45" s="64"/>
      <c r="F45" s="65"/>
      <c r="G45" s="64"/>
      <c r="H45" s="64"/>
      <c r="I45" s="64"/>
      <c r="J45" s="66"/>
      <c r="K45" s="64"/>
      <c r="L45" s="67"/>
      <c r="M45" s="66"/>
      <c r="N45" s="68"/>
      <c r="O45" s="65"/>
    </row>
    <row r="46" spans="1:15" ht="15.75" customHeight="1">
      <c r="A46" s="35" t="s">
        <v>34</v>
      </c>
      <c r="B46" s="36" t="s">
        <v>35</v>
      </c>
      <c r="C46" s="50"/>
      <c r="D46" s="113"/>
      <c r="E46" s="70"/>
      <c r="F46" s="69"/>
      <c r="G46" s="70"/>
      <c r="H46" s="70"/>
      <c r="I46" s="70"/>
      <c r="J46" s="70"/>
      <c r="K46" s="73"/>
      <c r="L46" s="46"/>
      <c r="M46" s="70"/>
      <c r="N46" s="47"/>
      <c r="O46" s="69"/>
    </row>
    <row r="47" spans="1:15" ht="15.75" customHeight="1">
      <c r="A47" s="35" t="s">
        <v>36</v>
      </c>
      <c r="B47" s="36" t="s">
        <v>37</v>
      </c>
      <c r="C47" s="61" t="s">
        <v>80</v>
      </c>
      <c r="D47" s="114"/>
      <c r="E47" s="72"/>
      <c r="F47" s="69"/>
      <c r="G47" s="72"/>
      <c r="H47" s="72"/>
      <c r="I47" s="72"/>
      <c r="J47" s="72"/>
      <c r="K47" s="73"/>
      <c r="L47" s="69"/>
      <c r="M47" s="70"/>
      <c r="N47" s="55"/>
      <c r="O47" s="74"/>
    </row>
    <row r="48" spans="1:15" ht="15.75" customHeight="1">
      <c r="A48" s="35" t="s">
        <v>38</v>
      </c>
      <c r="B48" s="60" t="s">
        <v>69</v>
      </c>
      <c r="C48" s="83"/>
      <c r="D48" s="114"/>
      <c r="E48" s="69"/>
      <c r="F48" s="69"/>
      <c r="G48" s="74"/>
      <c r="H48" s="74"/>
      <c r="I48" s="72"/>
      <c r="J48" s="73"/>
      <c r="K48" s="73"/>
      <c r="L48" s="73"/>
      <c r="M48" s="69"/>
      <c r="N48" s="74"/>
      <c r="O48" s="74"/>
    </row>
    <row r="49" spans="1:15" ht="15.75" customHeight="1">
      <c r="A49" s="35" t="s">
        <v>40</v>
      </c>
      <c r="B49" s="60" t="s">
        <v>70</v>
      </c>
      <c r="C49" s="84" t="s">
        <v>80</v>
      </c>
      <c r="D49" s="114"/>
      <c r="E49" s="69"/>
      <c r="F49" s="69"/>
      <c r="G49" s="74"/>
      <c r="H49" s="74"/>
      <c r="I49" s="72"/>
      <c r="J49" s="73"/>
      <c r="K49" s="69"/>
      <c r="L49" s="69"/>
      <c r="M49" s="69"/>
      <c r="N49" s="74"/>
      <c r="O49" s="74"/>
    </row>
    <row r="50" spans="1:15" ht="15.75" customHeight="1">
      <c r="A50" s="59" t="s">
        <v>71</v>
      </c>
      <c r="B50" s="60" t="s">
        <v>72</v>
      </c>
      <c r="C50" s="83" t="s">
        <v>80</v>
      </c>
      <c r="D50" s="114" t="s">
        <v>80</v>
      </c>
      <c r="E50" s="69"/>
      <c r="F50" s="69"/>
      <c r="G50" s="69"/>
      <c r="H50" s="70"/>
      <c r="I50" s="69"/>
      <c r="J50" s="69"/>
      <c r="K50" s="69"/>
      <c r="L50" s="69"/>
      <c r="M50" s="72"/>
      <c r="N50" s="69"/>
      <c r="O50" s="69"/>
    </row>
    <row r="51" spans="1:15" ht="13.5" customHeight="1">
      <c r="A51" s="35" t="s">
        <v>73</v>
      </c>
      <c r="B51" s="60" t="s">
        <v>74</v>
      </c>
      <c r="C51" s="85" t="s">
        <v>80</v>
      </c>
      <c r="D51" s="114" t="s">
        <v>80</v>
      </c>
      <c r="E51" s="69"/>
      <c r="F51" s="69"/>
      <c r="G51" s="86"/>
      <c r="H51" s="69"/>
      <c r="I51" s="69"/>
      <c r="J51" s="73"/>
      <c r="K51" s="69"/>
      <c r="L51" s="69"/>
      <c r="M51" s="69"/>
      <c r="N51" s="69"/>
      <c r="O51" s="69"/>
    </row>
    <row r="52" spans="1:15" ht="15.75" customHeight="1">
      <c r="A52" s="35" t="s">
        <v>75</v>
      </c>
      <c r="B52" s="60" t="s">
        <v>76</v>
      </c>
      <c r="C52" s="83" t="s">
        <v>80</v>
      </c>
      <c r="D52" s="114" t="s">
        <v>80</v>
      </c>
      <c r="E52" s="69"/>
      <c r="F52" s="69"/>
      <c r="G52" s="87"/>
      <c r="H52" s="70"/>
      <c r="I52" s="70"/>
      <c r="J52" s="73"/>
      <c r="K52" s="70"/>
      <c r="L52" s="69"/>
      <c r="M52" s="70"/>
      <c r="N52" s="69"/>
      <c r="O52" s="69"/>
    </row>
    <row r="53" spans="1:15" ht="15.75" customHeight="1">
      <c r="A53" s="79" t="s">
        <v>77</v>
      </c>
      <c r="B53" s="88" t="s">
        <v>78</v>
      </c>
      <c r="C53" s="89" t="s">
        <v>80</v>
      </c>
      <c r="D53" s="114" t="s">
        <v>80</v>
      </c>
      <c r="E53" s="65"/>
      <c r="F53" s="65"/>
      <c r="G53" s="90"/>
      <c r="H53" s="66"/>
      <c r="I53" s="91"/>
      <c r="J53" s="91"/>
      <c r="K53" s="91"/>
      <c r="L53" s="92"/>
      <c r="M53" s="92"/>
      <c r="N53" s="81"/>
      <c r="O53" s="81"/>
    </row>
    <row r="54" spans="1:15" ht="15.75" customHeight="1" thickBot="1">
      <c r="A54" s="93" t="s">
        <v>79</v>
      </c>
      <c r="B54" s="94"/>
      <c r="C54" s="95">
        <v>92</v>
      </c>
      <c r="D54" s="96">
        <v>92</v>
      </c>
      <c r="E54" s="96">
        <v>91</v>
      </c>
      <c r="F54" s="97"/>
      <c r="G54" s="98"/>
      <c r="H54" s="99"/>
      <c r="I54" s="99"/>
      <c r="J54" s="99"/>
      <c r="K54" s="99"/>
      <c r="L54" s="100"/>
      <c r="M54" s="96"/>
      <c r="N54" s="100"/>
      <c r="O54" s="100"/>
    </row>
    <row r="55" spans="1:15" ht="26.25" customHeight="1">
      <c r="A55" s="101"/>
      <c r="B55" s="102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</row>
    <row r="56" spans="1:15">
      <c r="A56" s="13"/>
      <c r="B56" s="12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</row>
    <row r="57" spans="1:15">
      <c r="A57" s="13"/>
      <c r="B57" s="12"/>
      <c r="C57" s="13"/>
      <c r="D57" s="13"/>
      <c r="E57" s="13"/>
      <c r="F57" s="13"/>
      <c r="G57" s="103"/>
      <c r="H57" s="103"/>
      <c r="I57" s="103"/>
      <c r="J57" s="13"/>
      <c r="K57" s="13"/>
      <c r="L57" s="13"/>
      <c r="M57" s="13"/>
      <c r="N57" s="103"/>
      <c r="O57" s="103"/>
    </row>
  </sheetData>
  <mergeCells count="3">
    <mergeCell ref="A3:A5"/>
    <mergeCell ref="B4:B5"/>
    <mergeCell ref="K2:L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0"/>
  <sheetViews>
    <sheetView workbookViewId="0"/>
  </sheetViews>
  <sheetFormatPr defaultColWidth="15.140625" defaultRowHeight="15" customHeight="1"/>
  <cols>
    <col min="1" max="1" width="17.42578125" customWidth="1"/>
    <col min="2" max="2" width="10.5703125" customWidth="1"/>
    <col min="3" max="6" width="7.5703125" customWidth="1"/>
  </cols>
  <sheetData>
    <row r="1" spans="1:4" ht="15" customHeight="1">
      <c r="A1" s="1" t="s">
        <v>0</v>
      </c>
      <c r="B1" s="4" t="s">
        <v>2</v>
      </c>
      <c r="C1" s="5">
        <v>128</v>
      </c>
      <c r="D1" s="6">
        <v>131</v>
      </c>
    </row>
    <row r="2" spans="1:4" ht="15" customHeight="1">
      <c r="A2" s="1" t="s">
        <v>3</v>
      </c>
      <c r="B2" s="7" t="s">
        <v>4</v>
      </c>
      <c r="C2" s="5">
        <v>257</v>
      </c>
      <c r="D2" s="6">
        <v>187</v>
      </c>
    </row>
    <row r="3" spans="1:4" ht="15" customHeight="1">
      <c r="A3" s="1" t="s">
        <v>5</v>
      </c>
      <c r="B3" s="4" t="s">
        <v>6</v>
      </c>
      <c r="C3" s="5">
        <v>7.1</v>
      </c>
      <c r="D3" s="6">
        <v>4.5</v>
      </c>
    </row>
    <row r="4" spans="1:4" ht="15" customHeight="1">
      <c r="A4" s="8" t="s">
        <v>7</v>
      </c>
      <c r="B4" s="7" t="s">
        <v>8</v>
      </c>
      <c r="C4" s="9">
        <v>2</v>
      </c>
      <c r="D4" s="10">
        <v>1</v>
      </c>
    </row>
    <row r="5" spans="1:4" ht="15" customHeight="1">
      <c r="A5" s="8" t="s">
        <v>9</v>
      </c>
      <c r="B5" s="7" t="s">
        <v>10</v>
      </c>
      <c r="C5" s="9">
        <v>48</v>
      </c>
      <c r="D5" s="11">
        <v>58</v>
      </c>
    </row>
    <row r="6" spans="1:4" ht="15" customHeight="1">
      <c r="A6" s="8" t="s">
        <v>11</v>
      </c>
      <c r="B6" s="4" t="s">
        <v>12</v>
      </c>
      <c r="C6" s="14">
        <f t="shared" ref="C6:D6" si="0">C4+C5</f>
        <v>50</v>
      </c>
      <c r="D6" s="15">
        <f t="shared" si="0"/>
        <v>59</v>
      </c>
    </row>
    <row r="7" spans="1:4" ht="15" customHeight="1">
      <c r="A7" s="1" t="s">
        <v>13</v>
      </c>
      <c r="B7" s="16" t="s">
        <v>14</v>
      </c>
      <c r="C7" s="18">
        <f t="shared" ref="C7:D7" si="1">C3*1000*(C6/100)</f>
        <v>3550</v>
      </c>
      <c r="D7" s="18">
        <f t="shared" si="1"/>
        <v>2655</v>
      </c>
    </row>
    <row r="8" spans="1:4" ht="15" customHeight="1">
      <c r="A8" s="8" t="s">
        <v>15</v>
      </c>
      <c r="B8" s="7" t="s">
        <v>16</v>
      </c>
      <c r="C8" s="9">
        <v>1</v>
      </c>
      <c r="D8" s="10">
        <v>1</v>
      </c>
    </row>
    <row r="9" spans="1:4" ht="15" customHeight="1">
      <c r="A9" s="8" t="s">
        <v>17</v>
      </c>
      <c r="B9" s="7" t="s">
        <v>18</v>
      </c>
      <c r="C9" s="9">
        <v>46</v>
      </c>
      <c r="D9" s="10">
        <v>40</v>
      </c>
    </row>
    <row r="10" spans="1:4" ht="15" customHeight="1">
      <c r="A10" s="8" t="s">
        <v>19</v>
      </c>
      <c r="B10" s="7" t="s">
        <v>20</v>
      </c>
      <c r="C10" s="9">
        <v>3</v>
      </c>
      <c r="D10" s="10">
        <v>1</v>
      </c>
    </row>
    <row r="11" spans="1:4" ht="15" customHeight="1">
      <c r="A11" s="8" t="s">
        <v>21</v>
      </c>
      <c r="B11" s="7" t="s">
        <v>22</v>
      </c>
      <c r="C11" s="9">
        <v>2</v>
      </c>
      <c r="D11" s="10">
        <v>13</v>
      </c>
    </row>
    <row r="12" spans="1:4" ht="15" customHeight="1">
      <c r="A12" s="19" t="s">
        <v>23</v>
      </c>
      <c r="B12" s="20" t="s">
        <v>24</v>
      </c>
      <c r="C12" s="21">
        <v>73.599999999999994</v>
      </c>
      <c r="D12" s="22">
        <v>75.5</v>
      </c>
    </row>
    <row r="13" spans="1:4" ht="15" customHeight="1">
      <c r="A13" s="8" t="s">
        <v>25</v>
      </c>
      <c r="B13" s="4" t="s">
        <v>26</v>
      </c>
      <c r="C13" s="9">
        <v>53.4</v>
      </c>
      <c r="D13" s="11">
        <v>41</v>
      </c>
    </row>
    <row r="14" spans="1:4" ht="15" customHeight="1">
      <c r="A14" s="8" t="s">
        <v>27</v>
      </c>
      <c r="B14" s="4" t="s">
        <v>28</v>
      </c>
      <c r="C14" s="9">
        <v>37.200000000000003</v>
      </c>
      <c r="D14" s="11">
        <v>34</v>
      </c>
    </row>
    <row r="15" spans="1:4" ht="15" customHeight="1">
      <c r="A15" s="1" t="s">
        <v>29</v>
      </c>
      <c r="B15" s="4" t="s">
        <v>30</v>
      </c>
      <c r="C15" s="5">
        <v>13.4</v>
      </c>
      <c r="D15" s="23">
        <v>9.4</v>
      </c>
    </row>
    <row r="16" spans="1:4" ht="15" customHeight="1">
      <c r="A16" s="19" t="s">
        <v>32</v>
      </c>
      <c r="B16" s="20" t="s">
        <v>33</v>
      </c>
      <c r="C16" s="21">
        <v>6.24</v>
      </c>
      <c r="D16" s="24">
        <v>7.7</v>
      </c>
    </row>
    <row r="17" spans="1:4" ht="15" customHeight="1">
      <c r="A17" s="8" t="s">
        <v>34</v>
      </c>
      <c r="B17" s="7" t="s">
        <v>35</v>
      </c>
      <c r="C17" s="9">
        <v>5.72</v>
      </c>
      <c r="D17" s="25">
        <v>5.3</v>
      </c>
    </row>
    <row r="18" spans="1:4" ht="15" customHeight="1">
      <c r="A18" s="8" t="s">
        <v>36</v>
      </c>
      <c r="B18" s="7" t="s">
        <v>37</v>
      </c>
      <c r="C18" s="9">
        <v>81</v>
      </c>
      <c r="D18" s="25">
        <v>63</v>
      </c>
    </row>
    <row r="19" spans="1:4" ht="15" customHeight="1">
      <c r="A19" s="8" t="s">
        <v>38</v>
      </c>
      <c r="B19" s="7" t="s">
        <v>39</v>
      </c>
      <c r="C19" s="26">
        <v>3.1789999999999998</v>
      </c>
      <c r="D19" s="27"/>
    </row>
    <row r="20" spans="1:4" ht="15" customHeight="1">
      <c r="A20" s="8" t="s">
        <v>40</v>
      </c>
      <c r="B20" s="7" t="s">
        <v>41</v>
      </c>
      <c r="C20" s="28">
        <v>10.59</v>
      </c>
      <c r="D20" s="2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ALEX</cp:lastModifiedBy>
  <dcterms:created xsi:type="dcterms:W3CDTF">2015-07-28T15:09:54Z</dcterms:created>
  <dcterms:modified xsi:type="dcterms:W3CDTF">2015-10-21T17:47:25Z</dcterms:modified>
</cp:coreProperties>
</file>